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1595" windowHeight="56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65" i="1" l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71" i="1" s="1"/>
</calcChain>
</file>

<file path=xl/sharedStrings.xml><?xml version="1.0" encoding="utf-8"?>
<sst xmlns="http://schemas.openxmlformats.org/spreadsheetml/2006/main" count="36" uniqueCount="35">
  <si>
    <r>
      <t xml:space="preserve">REPÚBLICA DOMINICANA
SERVICIO NACIONAL DE SALUD
Hospital Traumatológico y Quirúrgico del Cibao Central 
“Prof. Juan Bosch”      
</t>
    </r>
    <r>
      <rPr>
        <b/>
        <sz val="9"/>
        <rFont val="Arial"/>
        <family val="2"/>
      </rPr>
      <t>Aut. Duarte Km 101, El Pino, La Vega, R. D., Tel. 809-725-8262, Fax 809-725-8254
RNC# 4-30-03792-3</t>
    </r>
  </si>
  <si>
    <t xml:space="preserve">                                 INFORME DIARIO DE INGRESOS</t>
  </si>
  <si>
    <t xml:space="preserve">                                            MES DE MARZO, 2017</t>
  </si>
  <si>
    <t>DETALLES</t>
  </si>
  <si>
    <t>MONTOS</t>
  </si>
  <si>
    <t>LABORATORIO</t>
  </si>
  <si>
    <t>IMÁGENES</t>
  </si>
  <si>
    <t>ODONTOLOGIA</t>
  </si>
  <si>
    <t xml:space="preserve">VENTA DE GALONES VACIOS </t>
  </si>
  <si>
    <t>EKG</t>
  </si>
  <si>
    <t>MEDICAMENTO</t>
  </si>
  <si>
    <t>INTERNAMIENTO</t>
  </si>
  <si>
    <t>TERAPIA</t>
  </si>
  <si>
    <t>SERV DE AMBULANCIA</t>
  </si>
  <si>
    <t>RESONANCIA</t>
  </si>
  <si>
    <t>GASTROENTEROLOGIA</t>
  </si>
  <si>
    <t>CAFETERIA</t>
  </si>
  <si>
    <t>PRODUCTO DE LIMPIEZA</t>
  </si>
  <si>
    <t>HEMODIALISIS</t>
  </si>
  <si>
    <t>DONACIONES RECIBIDAS</t>
  </si>
  <si>
    <t>TARJETA DE EMPLEADO</t>
  </si>
  <si>
    <t>BANCO DE SANGRE</t>
  </si>
  <si>
    <t>COMEDOR</t>
  </si>
  <si>
    <t>ALQUILER DE COMEDOR</t>
  </si>
  <si>
    <t>CIRUGIA MENOR</t>
  </si>
  <si>
    <t>MATERIALES OSTEOSINTESIS</t>
  </si>
  <si>
    <t>ESTERILIZACION DE BANDEJAS</t>
  </si>
  <si>
    <t>PATOLOGIA</t>
  </si>
  <si>
    <t>MAXILOFACIAL</t>
  </si>
  <si>
    <t>UROLOGIA</t>
  </si>
  <si>
    <t>ARS</t>
  </si>
  <si>
    <t>DEPOSITOS PACIENTES</t>
  </si>
  <si>
    <t>MENOS 3.5 CAR-NED</t>
  </si>
  <si>
    <t>SOBRANTE/FALTANTE</t>
  </si>
  <si>
    <t xml:space="preserve">TOTAL DE EFECTIVO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</si>
</sst>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[$RD$-1C0A]* #,##0.00_ ;_-[$RD$-1C0A]* \-#,##0.00\ ;_-[$RD$-1C0A]* &quot;-&quot;??_ ;_-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1" xfId="2" applyFont="1" applyBorder="1" applyAlignment="1">
      <alignment horizontal="center"/>
    </xf>
    <xf numFmtId="165" fontId="3" fillId="0" borderId="0" xfId="2" applyFont="1" applyBorder="1" applyAlignment="1">
      <alignment horizontal="center"/>
    </xf>
    <xf numFmtId="0" fontId="3" fillId="0" borderId="0" xfId="1" applyFont="1"/>
    <xf numFmtId="0" fontId="2" fillId="0" borderId="0" xfId="1" applyFont="1"/>
    <xf numFmtId="165" fontId="2" fillId="3" borderId="8" xfId="2" applyFont="1" applyFill="1" applyBorder="1" applyAlignment="1">
      <alignment horizontal="center"/>
    </xf>
    <xf numFmtId="165" fontId="2" fillId="0" borderId="6" xfId="2" applyFont="1" applyBorder="1" applyAlignment="1">
      <alignment horizontal="center"/>
    </xf>
    <xf numFmtId="165" fontId="2" fillId="0" borderId="7" xfId="2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1" fillId="0" borderId="4" xfId="3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horizontal="left"/>
    </xf>
    <xf numFmtId="165" fontId="2" fillId="0" borderId="7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6" fontId="1" fillId="5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166" fontId="2" fillId="4" borderId="11" xfId="0" applyNumberFormat="1" applyFont="1" applyFill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5" borderId="1" xfId="0" applyFont="1" applyFill="1" applyBorder="1" applyAlignment="1">
      <alignment horizontal="left"/>
    </xf>
    <xf numFmtId="165" fontId="2" fillId="0" borderId="1" xfId="0" applyNumberFormat="1" applyFont="1" applyBorder="1" applyAlignment="1">
      <alignment horizontal="center"/>
    </xf>
  </cellXfs>
  <cellStyles count="4">
    <cellStyle name="Millares 2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1552575</xdr:colOff>
      <xdr:row>0</xdr:row>
      <xdr:rowOff>0</xdr:rowOff>
    </xdr:from>
    <xdr:to>
      <xdr:col>3</xdr:col>
      <xdr:colOff>371475</xdr:colOff>
      <xdr:row>2</xdr:row>
      <xdr:rowOff>133350</xdr:rowOff>
    </xdr:to>
    <xdr:pic>
      <xdr:nvPicPr>
        <xdr:cNvPr id="2" name="1 Imagen" descr="http://www.hospitaljuanbosch.gov.do/images/stories/lghl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895350" cy="514350"/>
        </a:xfrm>
        <a:prstGeom prst="flowChartConnector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476250</xdr:colOff>
      <xdr:row>0</xdr:row>
      <xdr:rowOff>19050</xdr:rowOff>
    </xdr:from>
    <xdr:to>
      <xdr:col>1</xdr:col>
      <xdr:colOff>466725</xdr:colOff>
      <xdr:row>3</xdr:row>
      <xdr:rowOff>57150</xdr:rowOff>
    </xdr:to>
    <xdr:pic>
      <xdr:nvPicPr>
        <xdr:cNvPr id="3" name="Imagen 2" descr="Descripción: logo sn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050"/>
          <a:ext cx="7524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ndoval/EN%20RPOCESO/INFORME%20MENSUAL%20A%20PARTIR%20DE%20JUNIO,%202007%20(EHTAVAREZ%20v1)%20(EHTAVAREZ%20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43">
          <cell r="B43">
            <v>111990</v>
          </cell>
          <cell r="C43">
            <v>67739.37</v>
          </cell>
          <cell r="D43">
            <v>57580</v>
          </cell>
          <cell r="E43">
            <v>6564</v>
          </cell>
          <cell r="F43">
            <v>4200</v>
          </cell>
          <cell r="G43">
            <v>169384.92</v>
          </cell>
          <cell r="H43">
            <v>979488.4800000001</v>
          </cell>
          <cell r="I43">
            <v>5000</v>
          </cell>
          <cell r="J43">
            <v>1000</v>
          </cell>
          <cell r="K43">
            <v>0</v>
          </cell>
          <cell r="L43">
            <v>1000</v>
          </cell>
          <cell r="M43">
            <v>62000</v>
          </cell>
          <cell r="N43">
            <v>0</v>
          </cell>
          <cell r="O43">
            <v>0</v>
          </cell>
          <cell r="P43">
            <v>20000</v>
          </cell>
          <cell r="Q43">
            <v>0</v>
          </cell>
          <cell r="R43">
            <v>104250.36</v>
          </cell>
          <cell r="S43">
            <v>60800</v>
          </cell>
          <cell r="T43">
            <v>41000</v>
          </cell>
          <cell r="U43">
            <v>35000</v>
          </cell>
          <cell r="V43">
            <v>0</v>
          </cell>
          <cell r="W43">
            <v>78000</v>
          </cell>
          <cell r="X43">
            <v>7950</v>
          </cell>
          <cell r="Y43">
            <v>83150</v>
          </cell>
          <cell r="Z43">
            <v>0</v>
          </cell>
        </row>
        <row r="47">
          <cell r="V47">
            <v>7157173.6100000003</v>
          </cell>
        </row>
        <row r="48">
          <cell r="V48">
            <v>0</v>
          </cell>
        </row>
        <row r="49">
          <cell r="V49">
            <v>1853864.0599999998</v>
          </cell>
        </row>
        <row r="53">
          <cell r="V53">
            <v>-1828.83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2"/>
  <sheetViews>
    <sheetView tabSelected="1" topLeftCell="A58" workbookViewId="0">
      <selection activeCell="B74" sqref="B74"/>
    </sheetView>
  </sheetViews>
  <sheetFormatPr baseColWidth="10" defaultRowHeight="15" x14ac:dyDescent="0.25"/>
  <cols>
    <col min="2" max="2" width="33.7109375" customWidth="1"/>
    <col min="3" max="3" width="31.140625" customWidth="1"/>
  </cols>
  <sheetData>
    <row r="1" spans="2:3" x14ac:dyDescent="0.25">
      <c r="B1" s="25" t="s">
        <v>0</v>
      </c>
      <c r="C1" s="26"/>
    </row>
    <row r="2" spans="2:3" x14ac:dyDescent="0.25">
      <c r="B2" s="26"/>
      <c r="C2" s="26"/>
    </row>
    <row r="3" spans="2:3" x14ac:dyDescent="0.25">
      <c r="B3" s="26"/>
      <c r="C3" s="26"/>
    </row>
    <row r="4" spans="2:3" x14ac:dyDescent="0.25">
      <c r="B4" s="26"/>
      <c r="C4" s="26"/>
    </row>
    <row r="5" spans="2:3" x14ac:dyDescent="0.25">
      <c r="B5" s="26"/>
      <c r="C5" s="26"/>
    </row>
    <row r="6" spans="2:3" x14ac:dyDescent="0.25">
      <c r="B6" s="4" t="s">
        <v>1</v>
      </c>
      <c r="C6" s="3"/>
    </row>
    <row r="7" spans="2:3" x14ac:dyDescent="0.25">
      <c r="B7" s="27" t="s">
        <v>2</v>
      </c>
      <c r="C7" s="27"/>
    </row>
    <row r="8" spans="2:3" x14ac:dyDescent="0.25">
      <c r="B8" s="4"/>
      <c r="C8" s="3"/>
    </row>
    <row r="9" spans="2:3" ht="15.75" thickBot="1" x14ac:dyDescent="0.3">
      <c r="B9" s="4"/>
      <c r="C9" s="3"/>
    </row>
    <row r="10" spans="2:3" ht="15.75" thickBot="1" x14ac:dyDescent="0.3">
      <c r="B10" s="9" t="s">
        <v>3</v>
      </c>
      <c r="C10" s="5" t="s">
        <v>4</v>
      </c>
    </row>
    <row r="11" spans="2:3" x14ac:dyDescent="0.25">
      <c r="B11" s="10" t="s">
        <v>5</v>
      </c>
      <c r="C11" s="6">
        <f>'[1]MARZO 2017'!$B$43</f>
        <v>111990</v>
      </c>
    </row>
    <row r="12" spans="2:3" x14ac:dyDescent="0.25">
      <c r="B12" s="11"/>
      <c r="C12" s="7"/>
    </row>
    <row r="13" spans="2:3" x14ac:dyDescent="0.25">
      <c r="B13" s="12" t="s">
        <v>6</v>
      </c>
      <c r="C13" s="7">
        <f>'[1]MARZO 2017'!$C$43</f>
        <v>67739.37</v>
      </c>
    </row>
    <row r="14" spans="2:3" x14ac:dyDescent="0.25">
      <c r="B14" s="11"/>
      <c r="C14" s="7"/>
    </row>
    <row r="15" spans="2:3" x14ac:dyDescent="0.25">
      <c r="B15" s="12" t="s">
        <v>7</v>
      </c>
      <c r="C15" s="7">
        <f>'[1]MARZO 2017'!$D$43</f>
        <v>57580</v>
      </c>
    </row>
    <row r="16" spans="2:3" x14ac:dyDescent="0.25">
      <c r="B16" s="11"/>
      <c r="C16" s="7"/>
    </row>
    <row r="17" spans="2:3" x14ac:dyDescent="0.25">
      <c r="B17" s="12" t="s">
        <v>8</v>
      </c>
      <c r="C17" s="7">
        <f>'[1]MARZO 2017'!$E$43</f>
        <v>6564</v>
      </c>
    </row>
    <row r="18" spans="2:3" x14ac:dyDescent="0.25">
      <c r="B18" s="11"/>
      <c r="C18" s="7"/>
    </row>
    <row r="19" spans="2:3" x14ac:dyDescent="0.25">
      <c r="B19" s="12" t="s">
        <v>9</v>
      </c>
      <c r="C19" s="7">
        <f>'[1]MARZO 2017'!$F$43</f>
        <v>4200</v>
      </c>
    </row>
    <row r="20" spans="2:3" x14ac:dyDescent="0.25">
      <c r="B20" s="11"/>
      <c r="C20" s="7"/>
    </row>
    <row r="21" spans="2:3" x14ac:dyDescent="0.25">
      <c r="B21" s="12" t="s">
        <v>10</v>
      </c>
      <c r="C21" s="7">
        <f>'[1]MARZO 2017'!$G$43</f>
        <v>169384.92</v>
      </c>
    </row>
    <row r="22" spans="2:3" x14ac:dyDescent="0.25">
      <c r="B22" s="11"/>
      <c r="C22" s="7"/>
    </row>
    <row r="23" spans="2:3" x14ac:dyDescent="0.25">
      <c r="B23" s="12" t="s">
        <v>11</v>
      </c>
      <c r="C23" s="7">
        <f>'[1]MARZO 2017'!$H$43</f>
        <v>979488.4800000001</v>
      </c>
    </row>
    <row r="24" spans="2:3" x14ac:dyDescent="0.25">
      <c r="B24" s="11"/>
      <c r="C24" s="7"/>
    </row>
    <row r="25" spans="2:3" x14ac:dyDescent="0.25">
      <c r="B25" s="12" t="s">
        <v>12</v>
      </c>
      <c r="C25" s="7">
        <f>'[1]MARZO 2017'!$I$43</f>
        <v>5000</v>
      </c>
    </row>
    <row r="26" spans="2:3" x14ac:dyDescent="0.25">
      <c r="B26" s="11"/>
      <c r="C26" s="7"/>
    </row>
    <row r="27" spans="2:3" x14ac:dyDescent="0.25">
      <c r="B27" s="12" t="s">
        <v>13</v>
      </c>
      <c r="C27" s="7">
        <f>'[1]MARZO 2017'!$J$43</f>
        <v>1000</v>
      </c>
    </row>
    <row r="28" spans="2:3" x14ac:dyDescent="0.25">
      <c r="B28" s="13"/>
      <c r="C28" s="7"/>
    </row>
    <row r="29" spans="2:3" x14ac:dyDescent="0.25">
      <c r="B29" s="12" t="s">
        <v>14</v>
      </c>
      <c r="C29" s="7">
        <f>'[1]MARZO 2017'!$K$43</f>
        <v>0</v>
      </c>
    </row>
    <row r="30" spans="2:3" x14ac:dyDescent="0.25">
      <c r="B30" s="11"/>
      <c r="C30" s="7"/>
    </row>
    <row r="31" spans="2:3" x14ac:dyDescent="0.25">
      <c r="B31" s="12" t="s">
        <v>15</v>
      </c>
      <c r="C31" s="7">
        <f>'[1]MARZO 2017'!$L$43</f>
        <v>1000</v>
      </c>
    </row>
    <row r="32" spans="2:3" x14ac:dyDescent="0.25">
      <c r="B32" s="11"/>
      <c r="C32" s="7"/>
    </row>
    <row r="33" spans="2:3" x14ac:dyDescent="0.25">
      <c r="B33" s="12" t="s">
        <v>16</v>
      </c>
      <c r="C33" s="7">
        <f>'[1]MARZO 2017'!$M$43</f>
        <v>62000</v>
      </c>
    </row>
    <row r="34" spans="2:3" x14ac:dyDescent="0.25">
      <c r="B34" s="11"/>
      <c r="C34" s="7"/>
    </row>
    <row r="35" spans="2:3" x14ac:dyDescent="0.25">
      <c r="B35" s="12" t="s">
        <v>17</v>
      </c>
      <c r="C35" s="7">
        <f>'[1]MARZO 2017'!$N$43</f>
        <v>0</v>
      </c>
    </row>
    <row r="36" spans="2:3" x14ac:dyDescent="0.25">
      <c r="B36" s="11"/>
      <c r="C36" s="7"/>
    </row>
    <row r="37" spans="2:3" x14ac:dyDescent="0.25">
      <c r="B37" s="12" t="s">
        <v>18</v>
      </c>
      <c r="C37" s="7">
        <f>'[1]MARZO 2017'!$O$43</f>
        <v>0</v>
      </c>
    </row>
    <row r="38" spans="2:3" x14ac:dyDescent="0.25">
      <c r="B38" s="11"/>
      <c r="C38" s="7"/>
    </row>
    <row r="39" spans="2:3" x14ac:dyDescent="0.25">
      <c r="B39" s="14" t="s">
        <v>19</v>
      </c>
      <c r="C39" s="7">
        <f>'[1]MARZO 2017'!$P$43</f>
        <v>20000</v>
      </c>
    </row>
    <row r="40" spans="2:3" x14ac:dyDescent="0.25">
      <c r="B40" s="15"/>
      <c r="C40" s="7"/>
    </row>
    <row r="41" spans="2:3" x14ac:dyDescent="0.25">
      <c r="B41" s="12" t="s">
        <v>20</v>
      </c>
      <c r="C41" s="7">
        <f>'[1]MARZO 2017'!$Q$43</f>
        <v>0</v>
      </c>
    </row>
    <row r="42" spans="2:3" x14ac:dyDescent="0.25">
      <c r="B42" s="11"/>
      <c r="C42" s="7"/>
    </row>
    <row r="43" spans="2:3" x14ac:dyDescent="0.25">
      <c r="B43" s="12" t="s">
        <v>21</v>
      </c>
      <c r="C43" s="7">
        <f>'[1]MARZO 2017'!$R$43</f>
        <v>104250.36</v>
      </c>
    </row>
    <row r="44" spans="2:3" x14ac:dyDescent="0.25">
      <c r="B44" s="11"/>
      <c r="C44" s="7"/>
    </row>
    <row r="45" spans="2:3" x14ac:dyDescent="0.25">
      <c r="B45" s="12" t="s">
        <v>22</v>
      </c>
      <c r="C45" s="7">
        <f>'[1]MARZO 2017'!$S$43</f>
        <v>60800</v>
      </c>
    </row>
    <row r="46" spans="2:3" x14ac:dyDescent="0.25">
      <c r="B46" s="11"/>
      <c r="C46" s="7"/>
    </row>
    <row r="47" spans="2:3" x14ac:dyDescent="0.25">
      <c r="B47" s="12" t="s">
        <v>23</v>
      </c>
      <c r="C47" s="7">
        <f>'[1]MARZO 2017'!$T$43</f>
        <v>41000</v>
      </c>
    </row>
    <row r="48" spans="2:3" x14ac:dyDescent="0.25">
      <c r="B48" s="11"/>
      <c r="C48" s="7"/>
    </row>
    <row r="49" spans="2:3" x14ac:dyDescent="0.25">
      <c r="B49" s="12" t="s">
        <v>24</v>
      </c>
      <c r="C49" s="7">
        <f>'[1]MARZO 2017'!$U$43</f>
        <v>35000</v>
      </c>
    </row>
    <row r="50" spans="2:3" x14ac:dyDescent="0.25">
      <c r="B50" s="11"/>
      <c r="C50" s="7"/>
    </row>
    <row r="51" spans="2:3" x14ac:dyDescent="0.25">
      <c r="B51" s="12" t="s">
        <v>25</v>
      </c>
      <c r="C51" s="7">
        <f>'[1]MARZO 2017'!$V$43</f>
        <v>0</v>
      </c>
    </row>
    <row r="52" spans="2:3" x14ac:dyDescent="0.25">
      <c r="B52" s="12"/>
      <c r="C52" s="7"/>
    </row>
    <row r="53" spans="2:3" x14ac:dyDescent="0.25">
      <c r="B53" s="12" t="s">
        <v>26</v>
      </c>
      <c r="C53" s="7">
        <f>'[1]MARZO 2017'!$W$43</f>
        <v>78000</v>
      </c>
    </row>
    <row r="54" spans="2:3" x14ac:dyDescent="0.25">
      <c r="B54" s="12"/>
      <c r="C54" s="7"/>
    </row>
    <row r="55" spans="2:3" x14ac:dyDescent="0.25">
      <c r="B55" s="16" t="s">
        <v>27</v>
      </c>
      <c r="C55" s="7">
        <f>'[1]MARZO 2017'!$X$43</f>
        <v>7950</v>
      </c>
    </row>
    <row r="56" spans="2:3" x14ac:dyDescent="0.25">
      <c r="B56" s="16"/>
      <c r="C56" s="7"/>
    </row>
    <row r="57" spans="2:3" x14ac:dyDescent="0.25">
      <c r="B57" s="16" t="s">
        <v>28</v>
      </c>
      <c r="C57" s="7">
        <f>'[1]MARZO 2017'!$Y$43</f>
        <v>83150</v>
      </c>
    </row>
    <row r="58" spans="2:3" x14ac:dyDescent="0.25">
      <c r="B58" s="12"/>
      <c r="C58" s="7"/>
    </row>
    <row r="59" spans="2:3" x14ac:dyDescent="0.25">
      <c r="B59" s="17" t="s">
        <v>29</v>
      </c>
      <c r="C59" s="18">
        <f>'[1]MARZO 2017'!$Z$43</f>
        <v>0</v>
      </c>
    </row>
    <row r="60" spans="2:3" x14ac:dyDescent="0.25">
      <c r="B60" s="11"/>
      <c r="C60" s="7"/>
    </row>
    <row r="61" spans="2:3" x14ac:dyDescent="0.25">
      <c r="B61" s="19" t="s">
        <v>30</v>
      </c>
      <c r="C61" s="7">
        <f>'[1]MARZO 2017'!$V$47+'[1]MARZO 2017'!$V$48+'[1]MARZO 2017'!$V$49</f>
        <v>9011037.6699999999</v>
      </c>
    </row>
    <row r="62" spans="2:3" x14ac:dyDescent="0.25">
      <c r="B62" s="19"/>
      <c r="C62" s="7"/>
    </row>
    <row r="63" spans="2:3" x14ac:dyDescent="0.25">
      <c r="B63" s="19" t="s">
        <v>31</v>
      </c>
      <c r="C63" s="18">
        <f>'[1]MARZO 2017'!$Z$43</f>
        <v>0</v>
      </c>
    </row>
    <row r="64" spans="2:3" x14ac:dyDescent="0.25">
      <c r="B64" s="19"/>
      <c r="C64" s="1"/>
    </row>
    <row r="65" spans="2:3" x14ac:dyDescent="0.25">
      <c r="B65" s="19" t="s">
        <v>32</v>
      </c>
      <c r="C65" s="18">
        <f>'[1]MARZO 2017'!$V$53</f>
        <v>-1828.83</v>
      </c>
    </row>
    <row r="66" spans="2:3" x14ac:dyDescent="0.25">
      <c r="B66" s="28"/>
      <c r="C66" s="29"/>
    </row>
    <row r="67" spans="2:3" x14ac:dyDescent="0.25">
      <c r="B67" s="19" t="s">
        <v>15</v>
      </c>
      <c r="C67" s="1"/>
    </row>
    <row r="68" spans="2:3" x14ac:dyDescent="0.25">
      <c r="B68" s="20"/>
      <c r="C68" s="1"/>
    </row>
    <row r="69" spans="2:3" x14ac:dyDescent="0.25">
      <c r="B69" s="19" t="s">
        <v>33</v>
      </c>
      <c r="C69" s="21">
        <v>5.41</v>
      </c>
    </row>
    <row r="70" spans="2:3" x14ac:dyDescent="0.25">
      <c r="B70" s="20"/>
      <c r="C70" s="22"/>
    </row>
    <row r="71" spans="2:3" ht="15.75" thickBot="1" x14ac:dyDescent="0.3">
      <c r="B71" s="23" t="s">
        <v>34</v>
      </c>
      <c r="C71" s="24">
        <f>SUM(C11:C70)</f>
        <v>10905311.380000001</v>
      </c>
    </row>
    <row r="72" spans="2:3" x14ac:dyDescent="0.25">
      <c r="B72" s="8"/>
      <c r="C72" s="2"/>
    </row>
  </sheetData>
  <mergeCells count="2">
    <mergeCell ref="B1:C5"/>
    <mergeCell ref="B7:C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Sandoval</dc:creator>
  <cp:lastModifiedBy>Pedro Sandoval</cp:lastModifiedBy>
  <cp:lastPrinted>2017-04-07T14:01:32Z</cp:lastPrinted>
  <dcterms:created xsi:type="dcterms:W3CDTF">2017-04-04T18:55:30Z</dcterms:created>
  <dcterms:modified xsi:type="dcterms:W3CDTF">2017-04-07T14:01:51Z</dcterms:modified>
</cp:coreProperties>
</file>