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440" windowHeight="12600"/>
  </bookViews>
  <sheets>
    <sheet name="INV.TRIMESTRAL 2022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1997" i="1" l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998" i="1" s="1"/>
  <c r="H1002" i="1"/>
  <c r="G1002" i="1"/>
  <c r="I1002" i="1" s="1"/>
  <c r="F1002" i="1"/>
  <c r="E1002" i="1"/>
  <c r="D1002" i="1"/>
  <c r="H1001" i="1"/>
  <c r="I1001" i="1" s="1"/>
  <c r="G1001" i="1"/>
  <c r="F1001" i="1"/>
  <c r="E1001" i="1"/>
  <c r="D1001" i="1"/>
  <c r="H1000" i="1"/>
  <c r="G1000" i="1"/>
  <c r="I1000" i="1" s="1"/>
  <c r="F1000" i="1"/>
  <c r="E1000" i="1"/>
  <c r="D1000" i="1"/>
  <c r="H999" i="1"/>
  <c r="I999" i="1" s="1"/>
  <c r="G999" i="1"/>
  <c r="F999" i="1"/>
  <c r="E999" i="1"/>
  <c r="D999" i="1"/>
  <c r="H998" i="1"/>
  <c r="G998" i="1"/>
  <c r="I998" i="1" s="1"/>
  <c r="F998" i="1"/>
  <c r="E998" i="1"/>
  <c r="D998" i="1"/>
  <c r="H997" i="1"/>
  <c r="I997" i="1" s="1"/>
  <c r="G997" i="1"/>
  <c r="F997" i="1"/>
  <c r="E997" i="1"/>
  <c r="D997" i="1"/>
  <c r="H996" i="1"/>
  <c r="G996" i="1"/>
  <c r="I996" i="1" s="1"/>
  <c r="F996" i="1"/>
  <c r="E996" i="1"/>
  <c r="D996" i="1"/>
  <c r="H995" i="1"/>
  <c r="G995" i="1"/>
  <c r="I995" i="1" s="1"/>
  <c r="F995" i="1"/>
  <c r="E995" i="1"/>
  <c r="D995" i="1"/>
  <c r="H994" i="1"/>
  <c r="G994" i="1"/>
  <c r="I994" i="1" s="1"/>
  <c r="F994" i="1"/>
  <c r="E994" i="1"/>
  <c r="D994" i="1"/>
  <c r="H993" i="1"/>
  <c r="I993" i="1" s="1"/>
  <c r="G993" i="1"/>
  <c r="F993" i="1"/>
  <c r="E993" i="1"/>
  <c r="D993" i="1"/>
  <c r="H992" i="1"/>
  <c r="G992" i="1"/>
  <c r="F992" i="1"/>
  <c r="E992" i="1"/>
  <c r="D992" i="1"/>
  <c r="H991" i="1"/>
  <c r="G991" i="1"/>
  <c r="I991" i="1" s="1"/>
  <c r="F991" i="1"/>
  <c r="E991" i="1"/>
  <c r="D991" i="1"/>
  <c r="I990" i="1"/>
  <c r="H990" i="1"/>
  <c r="G990" i="1"/>
  <c r="F990" i="1"/>
  <c r="E990" i="1"/>
  <c r="D990" i="1"/>
  <c r="H989" i="1"/>
  <c r="G989" i="1"/>
  <c r="I989" i="1" s="1"/>
  <c r="F989" i="1"/>
  <c r="E989" i="1"/>
  <c r="D989" i="1"/>
  <c r="I988" i="1"/>
  <c r="H988" i="1"/>
  <c r="G988" i="1"/>
  <c r="F988" i="1"/>
  <c r="E988" i="1"/>
  <c r="D988" i="1"/>
  <c r="H987" i="1"/>
  <c r="G987" i="1"/>
  <c r="I987" i="1" s="1"/>
  <c r="F987" i="1"/>
  <c r="E987" i="1"/>
  <c r="D987" i="1"/>
  <c r="I986" i="1"/>
  <c r="H986" i="1"/>
  <c r="G986" i="1"/>
  <c r="F986" i="1"/>
  <c r="E986" i="1"/>
  <c r="D986" i="1"/>
  <c r="H985" i="1"/>
  <c r="G985" i="1"/>
  <c r="I985" i="1" s="1"/>
  <c r="F985" i="1"/>
  <c r="E985" i="1"/>
  <c r="D985" i="1"/>
  <c r="I984" i="1"/>
  <c r="H984" i="1"/>
  <c r="G984" i="1"/>
  <c r="F984" i="1"/>
  <c r="E984" i="1"/>
  <c r="D984" i="1"/>
  <c r="H983" i="1"/>
  <c r="G983" i="1"/>
  <c r="I983" i="1" s="1"/>
  <c r="F983" i="1"/>
  <c r="E983" i="1"/>
  <c r="D983" i="1"/>
  <c r="I982" i="1"/>
  <c r="H982" i="1"/>
  <c r="G982" i="1"/>
  <c r="F982" i="1"/>
  <c r="E982" i="1"/>
  <c r="D982" i="1"/>
  <c r="H981" i="1"/>
  <c r="G981" i="1"/>
  <c r="I981" i="1" s="1"/>
  <c r="F981" i="1"/>
  <c r="E981" i="1"/>
  <c r="D981" i="1"/>
  <c r="I980" i="1"/>
  <c r="H980" i="1"/>
  <c r="G980" i="1"/>
  <c r="F980" i="1"/>
  <c r="E980" i="1"/>
  <c r="D980" i="1"/>
  <c r="H979" i="1"/>
  <c r="G979" i="1"/>
  <c r="I979" i="1" s="1"/>
  <c r="F979" i="1"/>
  <c r="E979" i="1"/>
  <c r="D979" i="1"/>
  <c r="I978" i="1"/>
  <c r="H978" i="1"/>
  <c r="G978" i="1"/>
  <c r="F978" i="1"/>
  <c r="E978" i="1"/>
  <c r="D978" i="1"/>
  <c r="H977" i="1"/>
  <c r="G977" i="1"/>
  <c r="I977" i="1" s="1"/>
  <c r="F977" i="1"/>
  <c r="E977" i="1"/>
  <c r="D977" i="1"/>
  <c r="I976" i="1"/>
  <c r="H976" i="1"/>
  <c r="G976" i="1"/>
  <c r="F976" i="1"/>
  <c r="E976" i="1"/>
  <c r="D976" i="1"/>
  <c r="H975" i="1"/>
  <c r="G975" i="1"/>
  <c r="I975" i="1" s="1"/>
  <c r="F975" i="1"/>
  <c r="E975" i="1"/>
  <c r="D975" i="1"/>
  <c r="I974" i="1"/>
  <c r="H974" i="1"/>
  <c r="G974" i="1"/>
  <c r="F974" i="1"/>
  <c r="E974" i="1"/>
  <c r="D974" i="1"/>
  <c r="H973" i="1"/>
  <c r="G973" i="1"/>
  <c r="I973" i="1" s="1"/>
  <c r="F973" i="1"/>
  <c r="E973" i="1"/>
  <c r="D973" i="1"/>
  <c r="I972" i="1"/>
  <c r="H972" i="1"/>
  <c r="G972" i="1"/>
  <c r="F972" i="1"/>
  <c r="E972" i="1"/>
  <c r="D972" i="1"/>
  <c r="H971" i="1"/>
  <c r="G971" i="1"/>
  <c r="I971" i="1" s="1"/>
  <c r="F971" i="1"/>
  <c r="E971" i="1"/>
  <c r="D971" i="1"/>
  <c r="I970" i="1"/>
  <c r="H970" i="1"/>
  <c r="G970" i="1"/>
  <c r="F970" i="1"/>
  <c r="E970" i="1"/>
  <c r="D970" i="1"/>
  <c r="H969" i="1"/>
  <c r="G969" i="1"/>
  <c r="I969" i="1" s="1"/>
  <c r="F969" i="1"/>
  <c r="E969" i="1"/>
  <c r="D969" i="1"/>
  <c r="I968" i="1"/>
  <c r="H968" i="1"/>
  <c r="G968" i="1"/>
  <c r="F968" i="1"/>
  <c r="E968" i="1"/>
  <c r="D968" i="1"/>
  <c r="H967" i="1"/>
  <c r="G967" i="1"/>
  <c r="I967" i="1" s="1"/>
  <c r="F967" i="1"/>
  <c r="E967" i="1"/>
  <c r="D967" i="1"/>
  <c r="I966" i="1"/>
  <c r="H966" i="1"/>
  <c r="G966" i="1"/>
  <c r="F966" i="1"/>
  <c r="E966" i="1"/>
  <c r="D966" i="1"/>
  <c r="H965" i="1"/>
  <c r="G965" i="1"/>
  <c r="I965" i="1" s="1"/>
  <c r="F965" i="1"/>
  <c r="E965" i="1"/>
  <c r="D965" i="1"/>
  <c r="I964" i="1"/>
  <c r="H964" i="1"/>
  <c r="G964" i="1"/>
  <c r="F964" i="1"/>
  <c r="E964" i="1"/>
  <c r="D964" i="1"/>
  <c r="H963" i="1"/>
  <c r="G963" i="1"/>
  <c r="I963" i="1" s="1"/>
  <c r="F963" i="1"/>
  <c r="E963" i="1"/>
  <c r="D963" i="1"/>
  <c r="I962" i="1"/>
  <c r="H962" i="1"/>
  <c r="G962" i="1"/>
  <c r="F962" i="1"/>
  <c r="E962" i="1"/>
  <c r="D962" i="1"/>
  <c r="H961" i="1"/>
  <c r="G961" i="1"/>
  <c r="I961" i="1" s="1"/>
  <c r="F961" i="1"/>
  <c r="E961" i="1"/>
  <c r="D961" i="1"/>
  <c r="I960" i="1"/>
  <c r="H960" i="1"/>
  <c r="G960" i="1"/>
  <c r="F960" i="1"/>
  <c r="E960" i="1"/>
  <c r="D960" i="1"/>
  <c r="H959" i="1"/>
  <c r="G959" i="1"/>
  <c r="I959" i="1" s="1"/>
  <c r="F959" i="1"/>
  <c r="E959" i="1"/>
  <c r="D959" i="1"/>
  <c r="I958" i="1"/>
  <c r="H958" i="1"/>
  <c r="G958" i="1"/>
  <c r="F958" i="1"/>
  <c r="E958" i="1"/>
  <c r="D958" i="1"/>
  <c r="H957" i="1"/>
  <c r="G957" i="1"/>
  <c r="I957" i="1" s="1"/>
  <c r="F957" i="1"/>
  <c r="E957" i="1"/>
  <c r="D957" i="1"/>
  <c r="I956" i="1"/>
  <c r="H956" i="1"/>
  <c r="G956" i="1"/>
  <c r="F956" i="1"/>
  <c r="E956" i="1"/>
  <c r="D956" i="1"/>
  <c r="H955" i="1"/>
  <c r="G955" i="1"/>
  <c r="I955" i="1" s="1"/>
  <c r="F955" i="1"/>
  <c r="E955" i="1"/>
  <c r="D955" i="1"/>
  <c r="I954" i="1"/>
  <c r="H954" i="1"/>
  <c r="G954" i="1"/>
  <c r="F954" i="1"/>
  <c r="E954" i="1"/>
  <c r="D954" i="1"/>
  <c r="H953" i="1"/>
  <c r="G953" i="1"/>
  <c r="I953" i="1" s="1"/>
  <c r="F953" i="1"/>
  <c r="E953" i="1"/>
  <c r="D953" i="1"/>
  <c r="I952" i="1"/>
  <c r="H952" i="1"/>
  <c r="G952" i="1"/>
  <c r="F952" i="1"/>
  <c r="E952" i="1"/>
  <c r="D952" i="1"/>
  <c r="H951" i="1"/>
  <c r="G951" i="1"/>
  <c r="I951" i="1" s="1"/>
  <c r="F951" i="1"/>
  <c r="E951" i="1"/>
  <c r="D951" i="1"/>
  <c r="I950" i="1"/>
  <c r="H950" i="1"/>
  <c r="G950" i="1"/>
  <c r="F950" i="1"/>
  <c r="E950" i="1"/>
  <c r="D950" i="1"/>
  <c r="H949" i="1"/>
  <c r="G949" i="1"/>
  <c r="I949" i="1" s="1"/>
  <c r="F949" i="1"/>
  <c r="E949" i="1"/>
  <c r="D949" i="1"/>
  <c r="I948" i="1"/>
  <c r="H948" i="1"/>
  <c r="G948" i="1"/>
  <c r="F948" i="1"/>
  <c r="E948" i="1"/>
  <c r="D948" i="1"/>
  <c r="H947" i="1"/>
  <c r="G947" i="1"/>
  <c r="I947" i="1" s="1"/>
  <c r="F947" i="1"/>
  <c r="E947" i="1"/>
  <c r="D947" i="1"/>
  <c r="I946" i="1"/>
  <c r="H946" i="1"/>
  <c r="G946" i="1"/>
  <c r="F946" i="1"/>
  <c r="E946" i="1"/>
  <c r="D946" i="1"/>
  <c r="H945" i="1"/>
  <c r="G945" i="1"/>
  <c r="I945" i="1" s="1"/>
  <c r="F945" i="1"/>
  <c r="E945" i="1"/>
  <c r="D945" i="1"/>
  <c r="I944" i="1"/>
  <c r="H944" i="1"/>
  <c r="G944" i="1"/>
  <c r="F944" i="1"/>
  <c r="E944" i="1"/>
  <c r="D944" i="1"/>
  <c r="H943" i="1"/>
  <c r="G943" i="1"/>
  <c r="I943" i="1" s="1"/>
  <c r="F943" i="1"/>
  <c r="E943" i="1"/>
  <c r="D943" i="1"/>
  <c r="I942" i="1"/>
  <c r="H942" i="1"/>
  <c r="G942" i="1"/>
  <c r="F942" i="1"/>
  <c r="E942" i="1"/>
  <c r="D942" i="1"/>
  <c r="H941" i="1"/>
  <c r="G941" i="1"/>
  <c r="I941" i="1" s="1"/>
  <c r="F941" i="1"/>
  <c r="E941" i="1"/>
  <c r="D941" i="1"/>
  <c r="I940" i="1"/>
  <c r="H940" i="1"/>
  <c r="G940" i="1"/>
  <c r="F940" i="1"/>
  <c r="E940" i="1"/>
  <c r="D940" i="1"/>
  <c r="H939" i="1"/>
  <c r="G939" i="1"/>
  <c r="I939" i="1" s="1"/>
  <c r="F939" i="1"/>
  <c r="E939" i="1"/>
  <c r="D939" i="1"/>
  <c r="H938" i="1"/>
  <c r="G938" i="1"/>
  <c r="I938" i="1" s="1"/>
  <c r="F938" i="1"/>
  <c r="E938" i="1"/>
  <c r="D938" i="1"/>
  <c r="H937" i="1"/>
  <c r="G937" i="1"/>
  <c r="I937" i="1" s="1"/>
  <c r="F937" i="1"/>
  <c r="E937" i="1"/>
  <c r="D937" i="1"/>
  <c r="H936" i="1"/>
  <c r="G936" i="1"/>
  <c r="I936" i="1" s="1"/>
  <c r="F936" i="1"/>
  <c r="E936" i="1"/>
  <c r="D936" i="1"/>
  <c r="H935" i="1"/>
  <c r="G935" i="1"/>
  <c r="I935" i="1" s="1"/>
  <c r="F935" i="1"/>
  <c r="E935" i="1"/>
  <c r="D935" i="1"/>
  <c r="H934" i="1"/>
  <c r="G934" i="1"/>
  <c r="I934" i="1" s="1"/>
  <c r="F934" i="1"/>
  <c r="E934" i="1"/>
  <c r="D934" i="1"/>
  <c r="H933" i="1"/>
  <c r="G933" i="1"/>
  <c r="I933" i="1" s="1"/>
  <c r="F933" i="1"/>
  <c r="E933" i="1"/>
  <c r="D933" i="1"/>
  <c r="I932" i="1"/>
  <c r="H932" i="1"/>
  <c r="G932" i="1"/>
  <c r="F932" i="1"/>
  <c r="E932" i="1"/>
  <c r="D932" i="1"/>
  <c r="H931" i="1"/>
  <c r="G931" i="1"/>
  <c r="I931" i="1" s="1"/>
  <c r="F931" i="1"/>
  <c r="E931" i="1"/>
  <c r="D931" i="1"/>
  <c r="I930" i="1"/>
  <c r="H930" i="1"/>
  <c r="G930" i="1"/>
  <c r="F930" i="1"/>
  <c r="E930" i="1"/>
  <c r="D930" i="1"/>
  <c r="H929" i="1"/>
  <c r="G929" i="1"/>
  <c r="I929" i="1" s="1"/>
  <c r="F929" i="1"/>
  <c r="E929" i="1"/>
  <c r="D929" i="1"/>
  <c r="I928" i="1"/>
  <c r="H928" i="1"/>
  <c r="G928" i="1"/>
  <c r="F928" i="1"/>
  <c r="E928" i="1"/>
  <c r="D928" i="1"/>
  <c r="H927" i="1"/>
  <c r="G927" i="1"/>
  <c r="I927" i="1" s="1"/>
  <c r="F927" i="1"/>
  <c r="E927" i="1"/>
  <c r="D927" i="1"/>
  <c r="I926" i="1"/>
  <c r="H926" i="1"/>
  <c r="G926" i="1"/>
  <c r="F926" i="1"/>
  <c r="E926" i="1"/>
  <c r="D926" i="1"/>
  <c r="H925" i="1"/>
  <c r="G925" i="1"/>
  <c r="I925" i="1" s="1"/>
  <c r="F925" i="1"/>
  <c r="E925" i="1"/>
  <c r="D925" i="1"/>
  <c r="H924" i="1"/>
  <c r="G924" i="1"/>
  <c r="I924" i="1" s="1"/>
  <c r="F924" i="1"/>
  <c r="E924" i="1"/>
  <c r="D924" i="1"/>
  <c r="H923" i="1"/>
  <c r="G923" i="1"/>
  <c r="I923" i="1" s="1"/>
  <c r="F923" i="1"/>
  <c r="E923" i="1"/>
  <c r="D923" i="1"/>
  <c r="H922" i="1"/>
  <c r="G922" i="1"/>
  <c r="I922" i="1" s="1"/>
  <c r="F922" i="1"/>
  <c r="E922" i="1"/>
  <c r="D922" i="1"/>
  <c r="H921" i="1"/>
  <c r="G921" i="1"/>
  <c r="I921" i="1" s="1"/>
  <c r="F921" i="1"/>
  <c r="E921" i="1"/>
  <c r="D921" i="1"/>
  <c r="H920" i="1"/>
  <c r="G920" i="1"/>
  <c r="I920" i="1" s="1"/>
  <c r="F920" i="1"/>
  <c r="E920" i="1"/>
  <c r="D920" i="1"/>
  <c r="H919" i="1"/>
  <c r="G919" i="1"/>
  <c r="I919" i="1" s="1"/>
  <c r="F919" i="1"/>
  <c r="E919" i="1"/>
  <c r="D919" i="1"/>
  <c r="H918" i="1"/>
  <c r="G918" i="1"/>
  <c r="I918" i="1" s="1"/>
  <c r="F918" i="1"/>
  <c r="E918" i="1"/>
  <c r="D918" i="1"/>
  <c r="H917" i="1"/>
  <c r="G917" i="1"/>
  <c r="I917" i="1" s="1"/>
  <c r="F917" i="1"/>
  <c r="E917" i="1"/>
  <c r="D917" i="1"/>
  <c r="H916" i="1"/>
  <c r="G916" i="1"/>
  <c r="I916" i="1" s="1"/>
  <c r="F916" i="1"/>
  <c r="E916" i="1"/>
  <c r="D916" i="1"/>
  <c r="H915" i="1"/>
  <c r="G915" i="1"/>
  <c r="I915" i="1" s="1"/>
  <c r="F915" i="1"/>
  <c r="E915" i="1"/>
  <c r="D915" i="1"/>
  <c r="H914" i="1"/>
  <c r="G914" i="1"/>
  <c r="I914" i="1" s="1"/>
  <c r="F914" i="1"/>
  <c r="E914" i="1"/>
  <c r="D914" i="1"/>
  <c r="H913" i="1"/>
  <c r="G913" i="1"/>
  <c r="I913" i="1" s="1"/>
  <c r="F913" i="1"/>
  <c r="E913" i="1"/>
  <c r="D913" i="1"/>
  <c r="H912" i="1"/>
  <c r="G912" i="1"/>
  <c r="I912" i="1" s="1"/>
  <c r="F912" i="1"/>
  <c r="E912" i="1"/>
  <c r="D912" i="1"/>
  <c r="H911" i="1"/>
  <c r="G911" i="1"/>
  <c r="I911" i="1" s="1"/>
  <c r="F911" i="1"/>
  <c r="E911" i="1"/>
  <c r="D911" i="1"/>
  <c r="H910" i="1"/>
  <c r="G910" i="1"/>
  <c r="I910" i="1" s="1"/>
  <c r="F910" i="1"/>
  <c r="E910" i="1"/>
  <c r="D910" i="1"/>
  <c r="H909" i="1"/>
  <c r="G909" i="1"/>
  <c r="I909" i="1" s="1"/>
  <c r="F909" i="1"/>
  <c r="E909" i="1"/>
  <c r="D909" i="1"/>
  <c r="H908" i="1"/>
  <c r="G908" i="1"/>
  <c r="I908" i="1" s="1"/>
  <c r="F908" i="1"/>
  <c r="E908" i="1"/>
  <c r="D908" i="1"/>
  <c r="H907" i="1"/>
  <c r="G907" i="1"/>
  <c r="I907" i="1" s="1"/>
  <c r="F907" i="1"/>
  <c r="E907" i="1"/>
  <c r="D907" i="1"/>
  <c r="I906" i="1"/>
  <c r="H906" i="1"/>
  <c r="G906" i="1"/>
  <c r="F906" i="1"/>
  <c r="E906" i="1"/>
  <c r="D906" i="1"/>
  <c r="H905" i="1"/>
  <c r="G905" i="1"/>
  <c r="I905" i="1" s="1"/>
  <c r="F905" i="1"/>
  <c r="E905" i="1"/>
  <c r="D905" i="1"/>
  <c r="I904" i="1"/>
  <c r="H904" i="1"/>
  <c r="G904" i="1"/>
  <c r="F904" i="1"/>
  <c r="E904" i="1"/>
  <c r="D904" i="1"/>
  <c r="H903" i="1"/>
  <c r="G903" i="1"/>
  <c r="I903" i="1" s="1"/>
  <c r="F903" i="1"/>
  <c r="E903" i="1"/>
  <c r="D903" i="1"/>
  <c r="I902" i="1"/>
  <c r="H902" i="1"/>
  <c r="G902" i="1"/>
  <c r="F902" i="1"/>
  <c r="E902" i="1"/>
  <c r="D902" i="1"/>
  <c r="H901" i="1"/>
  <c r="G901" i="1"/>
  <c r="I901" i="1" s="1"/>
  <c r="F901" i="1"/>
  <c r="E901" i="1"/>
  <c r="D901" i="1"/>
  <c r="I900" i="1"/>
  <c r="H900" i="1"/>
  <c r="G900" i="1"/>
  <c r="F900" i="1"/>
  <c r="E900" i="1"/>
  <c r="D900" i="1"/>
  <c r="H899" i="1"/>
  <c r="G899" i="1"/>
  <c r="I899" i="1" s="1"/>
  <c r="F899" i="1"/>
  <c r="E899" i="1"/>
  <c r="D899" i="1"/>
  <c r="I898" i="1"/>
  <c r="H898" i="1"/>
  <c r="G898" i="1"/>
  <c r="F898" i="1"/>
  <c r="E898" i="1"/>
  <c r="D898" i="1"/>
  <c r="H897" i="1"/>
  <c r="G897" i="1"/>
  <c r="I897" i="1" s="1"/>
  <c r="F897" i="1"/>
  <c r="E897" i="1"/>
  <c r="D897" i="1"/>
  <c r="I896" i="1"/>
  <c r="H896" i="1"/>
  <c r="G896" i="1"/>
  <c r="F896" i="1"/>
  <c r="E896" i="1"/>
  <c r="D896" i="1"/>
  <c r="H895" i="1"/>
  <c r="G895" i="1"/>
  <c r="I895" i="1" s="1"/>
  <c r="F895" i="1"/>
  <c r="E895" i="1"/>
  <c r="D895" i="1"/>
  <c r="I894" i="1"/>
  <c r="H894" i="1"/>
  <c r="G894" i="1"/>
  <c r="F894" i="1"/>
  <c r="E894" i="1"/>
  <c r="D894" i="1"/>
  <c r="H893" i="1"/>
  <c r="G893" i="1"/>
  <c r="I893" i="1" s="1"/>
  <c r="F893" i="1"/>
  <c r="E893" i="1"/>
  <c r="D893" i="1"/>
  <c r="I892" i="1"/>
  <c r="H892" i="1"/>
  <c r="G892" i="1"/>
  <c r="F892" i="1"/>
  <c r="E892" i="1"/>
  <c r="D892" i="1"/>
  <c r="H891" i="1"/>
  <c r="G891" i="1"/>
  <c r="I891" i="1" s="1"/>
  <c r="F891" i="1"/>
  <c r="E891" i="1"/>
  <c r="D891" i="1"/>
  <c r="H890" i="1"/>
  <c r="I890" i="1" s="1"/>
  <c r="G890" i="1"/>
  <c r="F890" i="1"/>
  <c r="E890" i="1"/>
  <c r="D890" i="1"/>
  <c r="H889" i="1"/>
  <c r="G889" i="1"/>
  <c r="I889" i="1" s="1"/>
  <c r="F889" i="1"/>
  <c r="E889" i="1"/>
  <c r="D889" i="1"/>
  <c r="H888" i="1"/>
  <c r="I888" i="1" s="1"/>
  <c r="G888" i="1"/>
  <c r="F888" i="1"/>
  <c r="E888" i="1"/>
  <c r="D888" i="1"/>
  <c r="H887" i="1"/>
  <c r="G887" i="1"/>
  <c r="I887" i="1" s="1"/>
  <c r="F887" i="1"/>
  <c r="E887" i="1"/>
  <c r="D887" i="1"/>
  <c r="H886" i="1"/>
  <c r="I886" i="1" s="1"/>
  <c r="G886" i="1"/>
  <c r="F886" i="1"/>
  <c r="E886" i="1"/>
  <c r="D886" i="1"/>
  <c r="H885" i="1"/>
  <c r="G885" i="1"/>
  <c r="I885" i="1" s="1"/>
  <c r="F885" i="1"/>
  <c r="E885" i="1"/>
  <c r="D885" i="1"/>
  <c r="H884" i="1"/>
  <c r="I884" i="1" s="1"/>
  <c r="G884" i="1"/>
  <c r="F884" i="1"/>
  <c r="E884" i="1"/>
  <c r="D884" i="1"/>
  <c r="H883" i="1"/>
  <c r="G883" i="1"/>
  <c r="I883" i="1" s="1"/>
  <c r="F883" i="1"/>
  <c r="E883" i="1"/>
  <c r="D883" i="1"/>
  <c r="H882" i="1"/>
  <c r="G882" i="1"/>
  <c r="I882" i="1" s="1"/>
  <c r="F882" i="1"/>
  <c r="E882" i="1"/>
  <c r="D882" i="1"/>
  <c r="H881" i="1"/>
  <c r="G881" i="1"/>
  <c r="I881" i="1" s="1"/>
  <c r="F881" i="1"/>
  <c r="E881" i="1"/>
  <c r="D881" i="1"/>
  <c r="H880" i="1"/>
  <c r="G880" i="1"/>
  <c r="I880" i="1" s="1"/>
  <c r="F880" i="1"/>
  <c r="E880" i="1"/>
  <c r="D880" i="1"/>
  <c r="H879" i="1"/>
  <c r="G879" i="1"/>
  <c r="I879" i="1" s="1"/>
  <c r="F879" i="1"/>
  <c r="E879" i="1"/>
  <c r="D879" i="1"/>
  <c r="H878" i="1"/>
  <c r="G878" i="1"/>
  <c r="I878" i="1" s="1"/>
  <c r="F878" i="1"/>
  <c r="E878" i="1"/>
  <c r="D878" i="1"/>
  <c r="H877" i="1"/>
  <c r="G877" i="1"/>
  <c r="I877" i="1" s="1"/>
  <c r="F877" i="1"/>
  <c r="E877" i="1"/>
  <c r="D877" i="1"/>
  <c r="H876" i="1"/>
  <c r="G876" i="1"/>
  <c r="I876" i="1" s="1"/>
  <c r="F876" i="1"/>
  <c r="E876" i="1"/>
  <c r="D876" i="1"/>
  <c r="H875" i="1"/>
  <c r="G875" i="1"/>
  <c r="I875" i="1" s="1"/>
  <c r="F875" i="1"/>
  <c r="E875" i="1"/>
  <c r="D875" i="1"/>
  <c r="I874" i="1"/>
  <c r="H874" i="1"/>
  <c r="G874" i="1"/>
  <c r="F874" i="1"/>
  <c r="E874" i="1"/>
  <c r="D874" i="1"/>
  <c r="H873" i="1"/>
  <c r="G873" i="1"/>
  <c r="I873" i="1" s="1"/>
  <c r="F873" i="1"/>
  <c r="E873" i="1"/>
  <c r="D873" i="1"/>
  <c r="I872" i="1"/>
  <c r="H872" i="1"/>
  <c r="G872" i="1"/>
  <c r="F872" i="1"/>
  <c r="E872" i="1"/>
  <c r="D872" i="1"/>
  <c r="H871" i="1"/>
  <c r="G871" i="1"/>
  <c r="I871" i="1" s="1"/>
  <c r="F871" i="1"/>
  <c r="E871" i="1"/>
  <c r="D871" i="1"/>
  <c r="I870" i="1"/>
  <c r="H870" i="1"/>
  <c r="G870" i="1"/>
  <c r="F870" i="1"/>
  <c r="E870" i="1"/>
  <c r="D870" i="1"/>
  <c r="H869" i="1"/>
  <c r="G869" i="1"/>
  <c r="I869" i="1" s="1"/>
  <c r="F869" i="1"/>
  <c r="E869" i="1"/>
  <c r="D869" i="1"/>
  <c r="I868" i="1"/>
  <c r="H868" i="1"/>
  <c r="G868" i="1"/>
  <c r="F868" i="1"/>
  <c r="E868" i="1"/>
  <c r="D868" i="1"/>
  <c r="H867" i="1"/>
  <c r="G867" i="1"/>
  <c r="I867" i="1" s="1"/>
  <c r="F867" i="1"/>
  <c r="E867" i="1"/>
  <c r="D867" i="1"/>
  <c r="I866" i="1"/>
  <c r="H866" i="1"/>
  <c r="G866" i="1"/>
  <c r="F866" i="1"/>
  <c r="E866" i="1"/>
  <c r="D866" i="1"/>
  <c r="H865" i="1"/>
  <c r="G865" i="1"/>
  <c r="I865" i="1" s="1"/>
  <c r="F865" i="1"/>
  <c r="E865" i="1"/>
  <c r="D865" i="1"/>
  <c r="I864" i="1"/>
  <c r="H864" i="1"/>
  <c r="G864" i="1"/>
  <c r="F864" i="1"/>
  <c r="E864" i="1"/>
  <c r="D864" i="1"/>
  <c r="H863" i="1"/>
  <c r="G863" i="1"/>
  <c r="I863" i="1" s="1"/>
  <c r="F863" i="1"/>
  <c r="E863" i="1"/>
  <c r="D863" i="1"/>
  <c r="I862" i="1"/>
  <c r="H862" i="1"/>
  <c r="G862" i="1"/>
  <c r="F862" i="1"/>
  <c r="E862" i="1"/>
  <c r="D862" i="1"/>
  <c r="H861" i="1"/>
  <c r="G861" i="1"/>
  <c r="I861" i="1" s="1"/>
  <c r="F861" i="1"/>
  <c r="E861" i="1"/>
  <c r="D861" i="1"/>
  <c r="I860" i="1"/>
  <c r="H860" i="1"/>
  <c r="G860" i="1"/>
  <c r="F860" i="1"/>
  <c r="E860" i="1"/>
  <c r="D860" i="1"/>
  <c r="H859" i="1"/>
  <c r="G859" i="1"/>
  <c r="I859" i="1" s="1"/>
  <c r="F859" i="1"/>
  <c r="E859" i="1"/>
  <c r="D859" i="1"/>
  <c r="I858" i="1"/>
  <c r="H858" i="1"/>
  <c r="G858" i="1"/>
  <c r="F858" i="1"/>
  <c r="E858" i="1"/>
  <c r="D858" i="1"/>
  <c r="H857" i="1"/>
  <c r="G857" i="1"/>
  <c r="I857" i="1" s="1"/>
  <c r="F857" i="1"/>
  <c r="E857" i="1"/>
  <c r="D857" i="1"/>
  <c r="I856" i="1"/>
  <c r="H856" i="1"/>
  <c r="G856" i="1"/>
  <c r="F856" i="1"/>
  <c r="E856" i="1"/>
  <c r="D856" i="1"/>
  <c r="H855" i="1"/>
  <c r="G855" i="1"/>
  <c r="I855" i="1" s="1"/>
  <c r="F855" i="1"/>
  <c r="E855" i="1"/>
  <c r="D855" i="1"/>
  <c r="I854" i="1"/>
  <c r="H854" i="1"/>
  <c r="G854" i="1"/>
  <c r="F854" i="1"/>
  <c r="E854" i="1"/>
  <c r="D854" i="1"/>
  <c r="H853" i="1"/>
  <c r="G853" i="1"/>
  <c r="I853" i="1" s="1"/>
  <c r="F853" i="1"/>
  <c r="E853" i="1"/>
  <c r="D853" i="1"/>
  <c r="I852" i="1"/>
  <c r="H852" i="1"/>
  <c r="G852" i="1"/>
  <c r="F852" i="1"/>
  <c r="E852" i="1"/>
  <c r="D852" i="1"/>
  <c r="H851" i="1"/>
  <c r="G851" i="1"/>
  <c r="I851" i="1" s="1"/>
  <c r="F851" i="1"/>
  <c r="E851" i="1"/>
  <c r="D851" i="1"/>
  <c r="I850" i="1"/>
  <c r="H850" i="1"/>
  <c r="G850" i="1"/>
  <c r="F850" i="1"/>
  <c r="E850" i="1"/>
  <c r="D850" i="1"/>
  <c r="H849" i="1"/>
  <c r="G849" i="1"/>
  <c r="I849" i="1" s="1"/>
  <c r="F849" i="1"/>
  <c r="E849" i="1"/>
  <c r="D849" i="1"/>
  <c r="I848" i="1"/>
  <c r="H848" i="1"/>
  <c r="G848" i="1"/>
  <c r="F848" i="1"/>
  <c r="E848" i="1"/>
  <c r="D848" i="1"/>
  <c r="H847" i="1"/>
  <c r="G847" i="1"/>
  <c r="I847" i="1" s="1"/>
  <c r="F847" i="1"/>
  <c r="E847" i="1"/>
  <c r="D847" i="1"/>
  <c r="I846" i="1"/>
  <c r="H846" i="1"/>
  <c r="G846" i="1"/>
  <c r="F846" i="1"/>
  <c r="E846" i="1"/>
  <c r="D846" i="1"/>
  <c r="H845" i="1"/>
  <c r="G845" i="1"/>
  <c r="I845" i="1" s="1"/>
  <c r="F845" i="1"/>
  <c r="E845" i="1"/>
  <c r="D845" i="1"/>
  <c r="I844" i="1"/>
  <c r="H844" i="1"/>
  <c r="G844" i="1"/>
  <c r="F844" i="1"/>
  <c r="E844" i="1"/>
  <c r="D844" i="1"/>
  <c r="H843" i="1"/>
  <c r="G843" i="1"/>
  <c r="I843" i="1" s="1"/>
  <c r="F843" i="1"/>
  <c r="E843" i="1"/>
  <c r="D843" i="1"/>
  <c r="I842" i="1"/>
  <c r="H842" i="1"/>
  <c r="G842" i="1"/>
  <c r="F842" i="1"/>
  <c r="E842" i="1"/>
  <c r="D842" i="1"/>
  <c r="H841" i="1"/>
  <c r="G841" i="1"/>
  <c r="I841" i="1" s="1"/>
  <c r="F841" i="1"/>
  <c r="E841" i="1"/>
  <c r="D841" i="1"/>
  <c r="I840" i="1"/>
  <c r="H840" i="1"/>
  <c r="G840" i="1"/>
  <c r="F840" i="1"/>
  <c r="E840" i="1"/>
  <c r="D840" i="1"/>
  <c r="H839" i="1"/>
  <c r="G839" i="1"/>
  <c r="I839" i="1" s="1"/>
  <c r="F839" i="1"/>
  <c r="E839" i="1"/>
  <c r="D839" i="1"/>
  <c r="I838" i="1"/>
  <c r="H838" i="1"/>
  <c r="G838" i="1"/>
  <c r="F838" i="1"/>
  <c r="E838" i="1"/>
  <c r="D838" i="1"/>
  <c r="H837" i="1"/>
  <c r="G837" i="1"/>
  <c r="I837" i="1" s="1"/>
  <c r="F837" i="1"/>
  <c r="E837" i="1"/>
  <c r="D837" i="1"/>
  <c r="I836" i="1"/>
  <c r="H836" i="1"/>
  <c r="G836" i="1"/>
  <c r="F836" i="1"/>
  <c r="E836" i="1"/>
  <c r="D836" i="1"/>
  <c r="H835" i="1"/>
  <c r="G835" i="1"/>
  <c r="I835" i="1" s="1"/>
  <c r="F835" i="1"/>
  <c r="E835" i="1"/>
  <c r="D835" i="1"/>
  <c r="I834" i="1"/>
  <c r="H834" i="1"/>
  <c r="G834" i="1"/>
  <c r="F834" i="1"/>
  <c r="E834" i="1"/>
  <c r="D834" i="1"/>
  <c r="H833" i="1"/>
  <c r="G833" i="1"/>
  <c r="I833" i="1" s="1"/>
  <c r="F833" i="1"/>
  <c r="E833" i="1"/>
  <c r="D833" i="1"/>
  <c r="I832" i="1"/>
  <c r="H832" i="1"/>
  <c r="G832" i="1"/>
  <c r="F832" i="1"/>
  <c r="E832" i="1"/>
  <c r="D832" i="1"/>
  <c r="H831" i="1"/>
  <c r="G831" i="1"/>
  <c r="I831" i="1" s="1"/>
  <c r="F831" i="1"/>
  <c r="E831" i="1"/>
  <c r="D831" i="1"/>
  <c r="I830" i="1"/>
  <c r="H830" i="1"/>
  <c r="G830" i="1"/>
  <c r="F830" i="1"/>
  <c r="E830" i="1"/>
  <c r="D830" i="1"/>
  <c r="H829" i="1"/>
  <c r="G829" i="1"/>
  <c r="I829" i="1" s="1"/>
  <c r="F829" i="1"/>
  <c r="E829" i="1"/>
  <c r="D829" i="1"/>
  <c r="I828" i="1"/>
  <c r="H828" i="1"/>
  <c r="G828" i="1"/>
  <c r="F828" i="1"/>
  <c r="E828" i="1"/>
  <c r="D828" i="1"/>
  <c r="H827" i="1"/>
  <c r="G827" i="1"/>
  <c r="I827" i="1" s="1"/>
  <c r="F827" i="1"/>
  <c r="E827" i="1"/>
  <c r="D827" i="1"/>
  <c r="I826" i="1"/>
  <c r="H826" i="1"/>
  <c r="G826" i="1"/>
  <c r="F826" i="1"/>
  <c r="E826" i="1"/>
  <c r="D826" i="1"/>
  <c r="H825" i="1"/>
  <c r="G825" i="1"/>
  <c r="I825" i="1" s="1"/>
  <c r="F825" i="1"/>
  <c r="E825" i="1"/>
  <c r="D825" i="1"/>
  <c r="H824" i="1"/>
  <c r="G824" i="1"/>
  <c r="I824" i="1" s="1"/>
  <c r="F824" i="1"/>
  <c r="E824" i="1"/>
  <c r="D824" i="1"/>
  <c r="I823" i="1"/>
  <c r="H823" i="1"/>
  <c r="G823" i="1"/>
  <c r="F823" i="1"/>
  <c r="E823" i="1"/>
  <c r="D823" i="1"/>
  <c r="H822" i="1"/>
  <c r="G822" i="1"/>
  <c r="I822" i="1" s="1"/>
  <c r="F822" i="1"/>
  <c r="E822" i="1"/>
  <c r="D822" i="1"/>
  <c r="I821" i="1"/>
  <c r="H821" i="1"/>
  <c r="G821" i="1"/>
  <c r="F821" i="1"/>
  <c r="E821" i="1"/>
  <c r="D821" i="1"/>
  <c r="H820" i="1"/>
  <c r="G820" i="1"/>
  <c r="I820" i="1" s="1"/>
  <c r="F820" i="1"/>
  <c r="E820" i="1"/>
  <c r="D820" i="1"/>
  <c r="I819" i="1"/>
  <c r="H819" i="1"/>
  <c r="G819" i="1"/>
  <c r="F819" i="1"/>
  <c r="E819" i="1"/>
  <c r="D819" i="1"/>
  <c r="H818" i="1"/>
  <c r="G818" i="1"/>
  <c r="I818" i="1" s="1"/>
  <c r="F818" i="1"/>
  <c r="E818" i="1"/>
  <c r="D818" i="1"/>
  <c r="I817" i="1"/>
  <c r="H817" i="1"/>
  <c r="G817" i="1"/>
  <c r="F817" i="1"/>
  <c r="E817" i="1"/>
  <c r="D817" i="1"/>
  <c r="H816" i="1"/>
  <c r="G816" i="1"/>
  <c r="I816" i="1" s="1"/>
  <c r="F816" i="1"/>
  <c r="E816" i="1"/>
  <c r="D816" i="1"/>
  <c r="I815" i="1"/>
  <c r="H815" i="1"/>
  <c r="G815" i="1"/>
  <c r="F815" i="1"/>
  <c r="E815" i="1"/>
  <c r="D815" i="1"/>
  <c r="H814" i="1"/>
  <c r="G814" i="1"/>
  <c r="I814" i="1" s="1"/>
  <c r="F814" i="1"/>
  <c r="E814" i="1"/>
  <c r="D814" i="1"/>
  <c r="I813" i="1"/>
  <c r="H813" i="1"/>
  <c r="G813" i="1"/>
  <c r="F813" i="1"/>
  <c r="E813" i="1"/>
  <c r="D813" i="1"/>
  <c r="H812" i="1"/>
  <c r="G812" i="1"/>
  <c r="I812" i="1" s="1"/>
  <c r="F812" i="1"/>
  <c r="E812" i="1"/>
  <c r="D812" i="1"/>
  <c r="I811" i="1"/>
  <c r="H811" i="1"/>
  <c r="G811" i="1"/>
  <c r="F811" i="1"/>
  <c r="E811" i="1"/>
  <c r="D811" i="1"/>
  <c r="H810" i="1"/>
  <c r="G810" i="1"/>
  <c r="I810" i="1" s="1"/>
  <c r="F810" i="1"/>
  <c r="E810" i="1"/>
  <c r="D810" i="1"/>
  <c r="I809" i="1"/>
  <c r="H809" i="1"/>
  <c r="G809" i="1"/>
  <c r="F809" i="1"/>
  <c r="E809" i="1"/>
  <c r="D809" i="1"/>
  <c r="H808" i="1"/>
  <c r="G808" i="1"/>
  <c r="I808" i="1" s="1"/>
  <c r="F808" i="1"/>
  <c r="E808" i="1"/>
  <c r="D808" i="1"/>
  <c r="I807" i="1"/>
  <c r="H807" i="1"/>
  <c r="G807" i="1"/>
  <c r="F807" i="1"/>
  <c r="E807" i="1"/>
  <c r="D807" i="1"/>
  <c r="H806" i="1"/>
  <c r="G806" i="1"/>
  <c r="I806" i="1" s="1"/>
  <c r="F806" i="1"/>
  <c r="E806" i="1"/>
  <c r="D806" i="1"/>
  <c r="I805" i="1"/>
  <c r="H805" i="1"/>
  <c r="G805" i="1"/>
  <c r="F805" i="1"/>
  <c r="E805" i="1"/>
  <c r="D805" i="1"/>
  <c r="H804" i="1"/>
  <c r="G804" i="1"/>
  <c r="I804" i="1" s="1"/>
  <c r="F804" i="1"/>
  <c r="E804" i="1"/>
  <c r="D804" i="1"/>
  <c r="I803" i="1"/>
  <c r="H803" i="1"/>
  <c r="G803" i="1"/>
  <c r="F803" i="1"/>
  <c r="E803" i="1"/>
  <c r="D803" i="1"/>
  <c r="H802" i="1"/>
  <c r="G802" i="1"/>
  <c r="I802" i="1" s="1"/>
  <c r="F802" i="1"/>
  <c r="E802" i="1"/>
  <c r="D802" i="1"/>
  <c r="I801" i="1"/>
  <c r="H801" i="1"/>
  <c r="G801" i="1"/>
  <c r="F801" i="1"/>
  <c r="E801" i="1"/>
  <c r="D801" i="1"/>
  <c r="H800" i="1"/>
  <c r="G800" i="1"/>
  <c r="I800" i="1" s="1"/>
  <c r="F800" i="1"/>
  <c r="E800" i="1"/>
  <c r="D800" i="1"/>
  <c r="I799" i="1"/>
  <c r="H799" i="1"/>
  <c r="G799" i="1"/>
  <c r="F799" i="1"/>
  <c r="E799" i="1"/>
  <c r="D799" i="1"/>
  <c r="H798" i="1"/>
  <c r="G798" i="1"/>
  <c r="I798" i="1" s="1"/>
  <c r="F798" i="1"/>
  <c r="E798" i="1"/>
  <c r="D798" i="1"/>
  <c r="I797" i="1"/>
  <c r="H797" i="1"/>
  <c r="G797" i="1"/>
  <c r="F797" i="1"/>
  <c r="E797" i="1"/>
  <c r="D797" i="1"/>
  <c r="H796" i="1"/>
  <c r="G796" i="1"/>
  <c r="I796" i="1" s="1"/>
  <c r="F796" i="1"/>
  <c r="E796" i="1"/>
  <c r="D796" i="1"/>
  <c r="I795" i="1"/>
  <c r="H795" i="1"/>
  <c r="G795" i="1"/>
  <c r="F795" i="1"/>
  <c r="E795" i="1"/>
  <c r="D795" i="1"/>
  <c r="H794" i="1"/>
  <c r="G794" i="1"/>
  <c r="I794" i="1" s="1"/>
  <c r="F794" i="1"/>
  <c r="E794" i="1"/>
  <c r="D794" i="1"/>
  <c r="I793" i="1"/>
  <c r="H793" i="1"/>
  <c r="G793" i="1"/>
  <c r="F793" i="1"/>
  <c r="E793" i="1"/>
  <c r="D793" i="1"/>
  <c r="H792" i="1"/>
  <c r="G792" i="1"/>
  <c r="I792" i="1" s="1"/>
  <c r="F792" i="1"/>
  <c r="E792" i="1"/>
  <c r="D792" i="1"/>
  <c r="H791" i="1"/>
  <c r="I791" i="1" s="1"/>
  <c r="G791" i="1"/>
  <c r="F791" i="1"/>
  <c r="E791" i="1"/>
  <c r="D791" i="1"/>
  <c r="H790" i="1"/>
  <c r="G790" i="1"/>
  <c r="I790" i="1" s="1"/>
  <c r="F790" i="1"/>
  <c r="E790" i="1"/>
  <c r="D790" i="1"/>
  <c r="H789" i="1"/>
  <c r="I789" i="1" s="1"/>
  <c r="G789" i="1"/>
  <c r="F789" i="1"/>
  <c r="E789" i="1"/>
  <c r="D789" i="1"/>
  <c r="H788" i="1"/>
  <c r="G788" i="1"/>
  <c r="I788" i="1" s="1"/>
  <c r="F788" i="1"/>
  <c r="E788" i="1"/>
  <c r="D788" i="1"/>
  <c r="H787" i="1"/>
  <c r="I787" i="1" s="1"/>
  <c r="G787" i="1"/>
  <c r="F787" i="1"/>
  <c r="E787" i="1"/>
  <c r="D787" i="1"/>
  <c r="H786" i="1"/>
  <c r="G786" i="1"/>
  <c r="I786" i="1" s="1"/>
  <c r="F786" i="1"/>
  <c r="E786" i="1"/>
  <c r="D786" i="1"/>
  <c r="H785" i="1"/>
  <c r="I785" i="1" s="1"/>
  <c r="G785" i="1"/>
  <c r="F785" i="1"/>
  <c r="E785" i="1"/>
  <c r="D785" i="1"/>
  <c r="H784" i="1"/>
  <c r="G784" i="1"/>
  <c r="I784" i="1" s="1"/>
  <c r="F784" i="1"/>
  <c r="E784" i="1"/>
  <c r="D784" i="1"/>
  <c r="H783" i="1"/>
  <c r="I783" i="1" s="1"/>
  <c r="G783" i="1"/>
  <c r="F783" i="1"/>
  <c r="E783" i="1"/>
  <c r="D783" i="1"/>
  <c r="H782" i="1"/>
  <c r="G782" i="1"/>
  <c r="I782" i="1" s="1"/>
  <c r="F782" i="1"/>
  <c r="E782" i="1"/>
  <c r="D782" i="1"/>
  <c r="H781" i="1"/>
  <c r="I781" i="1" s="1"/>
  <c r="G781" i="1"/>
  <c r="F781" i="1"/>
  <c r="E781" i="1"/>
  <c r="D781" i="1"/>
  <c r="H780" i="1"/>
  <c r="G780" i="1"/>
  <c r="I780" i="1" s="1"/>
  <c r="F780" i="1"/>
  <c r="E780" i="1"/>
  <c r="D780" i="1"/>
  <c r="H779" i="1"/>
  <c r="G779" i="1"/>
  <c r="I779" i="1" s="1"/>
  <c r="F779" i="1"/>
  <c r="E779" i="1"/>
  <c r="D779" i="1"/>
  <c r="H778" i="1"/>
  <c r="G778" i="1"/>
  <c r="I778" i="1" s="1"/>
  <c r="F778" i="1"/>
  <c r="E778" i="1"/>
  <c r="D778" i="1"/>
  <c r="H777" i="1"/>
  <c r="G777" i="1"/>
  <c r="I777" i="1" s="1"/>
  <c r="F777" i="1"/>
  <c r="E777" i="1"/>
  <c r="D777" i="1"/>
  <c r="H776" i="1"/>
  <c r="G776" i="1"/>
  <c r="I776" i="1" s="1"/>
  <c r="F776" i="1"/>
  <c r="E776" i="1"/>
  <c r="D776" i="1"/>
  <c r="H775" i="1"/>
  <c r="G775" i="1"/>
  <c r="I775" i="1" s="1"/>
  <c r="F775" i="1"/>
  <c r="E775" i="1"/>
  <c r="D775" i="1"/>
  <c r="H774" i="1"/>
  <c r="G774" i="1"/>
  <c r="I774" i="1" s="1"/>
  <c r="F774" i="1"/>
  <c r="E774" i="1"/>
  <c r="D774" i="1"/>
  <c r="H773" i="1"/>
  <c r="G773" i="1"/>
  <c r="I773" i="1" s="1"/>
  <c r="F773" i="1"/>
  <c r="E773" i="1"/>
  <c r="D773" i="1"/>
  <c r="H772" i="1"/>
  <c r="G772" i="1"/>
  <c r="I772" i="1" s="1"/>
  <c r="F772" i="1"/>
  <c r="E772" i="1"/>
  <c r="D772" i="1"/>
  <c r="H771" i="1"/>
  <c r="G771" i="1"/>
  <c r="I771" i="1" s="1"/>
  <c r="F771" i="1"/>
  <c r="E771" i="1"/>
  <c r="D771" i="1"/>
  <c r="H770" i="1"/>
  <c r="G770" i="1"/>
  <c r="I770" i="1" s="1"/>
  <c r="F770" i="1"/>
  <c r="E770" i="1"/>
  <c r="D770" i="1"/>
  <c r="H769" i="1"/>
  <c r="G769" i="1"/>
  <c r="I769" i="1" s="1"/>
  <c r="F769" i="1"/>
  <c r="E769" i="1"/>
  <c r="D769" i="1"/>
  <c r="H768" i="1"/>
  <c r="G768" i="1"/>
  <c r="I768" i="1" s="1"/>
  <c r="F768" i="1"/>
  <c r="E768" i="1"/>
  <c r="D768" i="1"/>
  <c r="H767" i="1"/>
  <c r="G767" i="1"/>
  <c r="I767" i="1" s="1"/>
  <c r="F767" i="1"/>
  <c r="E767" i="1"/>
  <c r="D767" i="1"/>
  <c r="H766" i="1"/>
  <c r="G766" i="1"/>
  <c r="I766" i="1" s="1"/>
  <c r="F766" i="1"/>
  <c r="E766" i="1"/>
  <c r="D766" i="1"/>
  <c r="H765" i="1"/>
  <c r="G765" i="1"/>
  <c r="I765" i="1" s="1"/>
  <c r="F765" i="1"/>
  <c r="E765" i="1"/>
  <c r="D765" i="1"/>
  <c r="H764" i="1"/>
  <c r="G764" i="1"/>
  <c r="I764" i="1" s="1"/>
  <c r="F764" i="1"/>
  <c r="E764" i="1"/>
  <c r="D764" i="1"/>
  <c r="H763" i="1"/>
  <c r="G763" i="1"/>
  <c r="I763" i="1" s="1"/>
  <c r="F763" i="1"/>
  <c r="E763" i="1"/>
  <c r="D763" i="1"/>
  <c r="H762" i="1"/>
  <c r="G762" i="1"/>
  <c r="I762" i="1" s="1"/>
  <c r="F762" i="1"/>
  <c r="E762" i="1"/>
  <c r="D762" i="1"/>
  <c r="H761" i="1"/>
  <c r="G761" i="1"/>
  <c r="I761" i="1" s="1"/>
  <c r="F761" i="1"/>
  <c r="E761" i="1"/>
  <c r="D761" i="1"/>
  <c r="H760" i="1"/>
  <c r="G760" i="1"/>
  <c r="I760" i="1" s="1"/>
  <c r="F760" i="1"/>
  <c r="E760" i="1"/>
  <c r="D760" i="1"/>
  <c r="I759" i="1"/>
  <c r="H759" i="1"/>
  <c r="G759" i="1"/>
  <c r="F759" i="1"/>
  <c r="E759" i="1"/>
  <c r="D759" i="1"/>
  <c r="H758" i="1"/>
  <c r="G758" i="1"/>
  <c r="I758" i="1" s="1"/>
  <c r="F758" i="1"/>
  <c r="E758" i="1"/>
  <c r="D758" i="1"/>
  <c r="I757" i="1"/>
  <c r="H757" i="1"/>
  <c r="G757" i="1"/>
  <c r="F757" i="1"/>
  <c r="E757" i="1"/>
  <c r="D757" i="1"/>
  <c r="H756" i="1"/>
  <c r="G756" i="1"/>
  <c r="I756" i="1" s="1"/>
  <c r="F756" i="1"/>
  <c r="E756" i="1"/>
  <c r="D756" i="1"/>
  <c r="I755" i="1"/>
  <c r="H755" i="1"/>
  <c r="G755" i="1"/>
  <c r="F755" i="1"/>
  <c r="E755" i="1"/>
  <c r="D755" i="1"/>
  <c r="H754" i="1"/>
  <c r="G754" i="1"/>
  <c r="I754" i="1" s="1"/>
  <c r="F754" i="1"/>
  <c r="E754" i="1"/>
  <c r="D754" i="1"/>
  <c r="I753" i="1"/>
  <c r="H753" i="1"/>
  <c r="G753" i="1"/>
  <c r="F753" i="1"/>
  <c r="E753" i="1"/>
  <c r="D753" i="1"/>
  <c r="H752" i="1"/>
  <c r="G752" i="1"/>
  <c r="I752" i="1" s="1"/>
  <c r="F752" i="1"/>
  <c r="E752" i="1"/>
  <c r="D752" i="1"/>
  <c r="I751" i="1"/>
  <c r="H751" i="1"/>
  <c r="G751" i="1"/>
  <c r="F751" i="1"/>
  <c r="E751" i="1"/>
  <c r="D751" i="1"/>
  <c r="H750" i="1"/>
  <c r="G750" i="1"/>
  <c r="I750" i="1" s="1"/>
  <c r="F750" i="1"/>
  <c r="E750" i="1"/>
  <c r="D750" i="1"/>
  <c r="H749" i="1"/>
  <c r="G749" i="1"/>
  <c r="I749" i="1" s="1"/>
  <c r="F749" i="1"/>
  <c r="E749" i="1"/>
  <c r="D749" i="1"/>
  <c r="H748" i="1"/>
  <c r="G748" i="1"/>
  <c r="I748" i="1" s="1"/>
  <c r="F748" i="1"/>
  <c r="E748" i="1"/>
  <c r="D748" i="1"/>
  <c r="H747" i="1"/>
  <c r="G747" i="1"/>
  <c r="I747" i="1" s="1"/>
  <c r="F747" i="1"/>
  <c r="E747" i="1"/>
  <c r="D747" i="1"/>
  <c r="H746" i="1"/>
  <c r="G746" i="1"/>
  <c r="I746" i="1" s="1"/>
  <c r="F746" i="1"/>
  <c r="E746" i="1"/>
  <c r="D746" i="1"/>
  <c r="H745" i="1"/>
  <c r="G745" i="1"/>
  <c r="I745" i="1" s="1"/>
  <c r="F745" i="1"/>
  <c r="E745" i="1"/>
  <c r="D745" i="1"/>
  <c r="H744" i="1"/>
  <c r="G744" i="1"/>
  <c r="I744" i="1" s="1"/>
  <c r="F744" i="1"/>
  <c r="E744" i="1"/>
  <c r="D744" i="1"/>
  <c r="H743" i="1"/>
  <c r="G743" i="1"/>
  <c r="I743" i="1" s="1"/>
  <c r="F743" i="1"/>
  <c r="E743" i="1"/>
  <c r="D743" i="1"/>
  <c r="H742" i="1"/>
  <c r="G742" i="1"/>
  <c r="I742" i="1" s="1"/>
  <c r="F742" i="1"/>
  <c r="E742" i="1"/>
  <c r="D742" i="1"/>
  <c r="H741" i="1"/>
  <c r="G741" i="1"/>
  <c r="I741" i="1" s="1"/>
  <c r="F741" i="1"/>
  <c r="E741" i="1"/>
  <c r="D741" i="1"/>
  <c r="H740" i="1"/>
  <c r="G740" i="1"/>
  <c r="I740" i="1" s="1"/>
  <c r="F740" i="1"/>
  <c r="E740" i="1"/>
  <c r="D740" i="1"/>
  <c r="H739" i="1"/>
  <c r="G739" i="1"/>
  <c r="I739" i="1" s="1"/>
  <c r="F739" i="1"/>
  <c r="E739" i="1"/>
  <c r="D739" i="1"/>
  <c r="H738" i="1"/>
  <c r="G738" i="1"/>
  <c r="I738" i="1" s="1"/>
  <c r="F738" i="1"/>
  <c r="E738" i="1"/>
  <c r="D738" i="1"/>
  <c r="H737" i="1"/>
  <c r="G737" i="1"/>
  <c r="I737" i="1" s="1"/>
  <c r="F737" i="1"/>
  <c r="E737" i="1"/>
  <c r="D737" i="1"/>
  <c r="H736" i="1"/>
  <c r="G736" i="1"/>
  <c r="I736" i="1" s="1"/>
  <c r="F736" i="1"/>
  <c r="E736" i="1"/>
  <c r="D736" i="1"/>
  <c r="I735" i="1"/>
  <c r="H735" i="1"/>
  <c r="G735" i="1"/>
  <c r="F735" i="1"/>
  <c r="E735" i="1"/>
  <c r="D735" i="1"/>
  <c r="H734" i="1"/>
  <c r="G734" i="1"/>
  <c r="I734" i="1" s="1"/>
  <c r="F734" i="1"/>
  <c r="E734" i="1"/>
  <c r="D734" i="1"/>
  <c r="I733" i="1"/>
  <c r="H733" i="1"/>
  <c r="G733" i="1"/>
  <c r="F733" i="1"/>
  <c r="E733" i="1"/>
  <c r="D733" i="1"/>
  <c r="H732" i="1"/>
  <c r="G732" i="1"/>
  <c r="I732" i="1" s="1"/>
  <c r="F732" i="1"/>
  <c r="E732" i="1"/>
  <c r="D732" i="1"/>
  <c r="I731" i="1"/>
  <c r="H731" i="1"/>
  <c r="G731" i="1"/>
  <c r="F731" i="1"/>
  <c r="E731" i="1"/>
  <c r="D731" i="1"/>
  <c r="H730" i="1"/>
  <c r="G730" i="1"/>
  <c r="I730" i="1" s="1"/>
  <c r="F730" i="1"/>
  <c r="E730" i="1"/>
  <c r="D730" i="1"/>
  <c r="I729" i="1"/>
  <c r="H729" i="1"/>
  <c r="G729" i="1"/>
  <c r="F729" i="1"/>
  <c r="E729" i="1"/>
  <c r="D729" i="1"/>
  <c r="H728" i="1"/>
  <c r="G728" i="1"/>
  <c r="I728" i="1" s="1"/>
  <c r="F728" i="1"/>
  <c r="E728" i="1"/>
  <c r="D728" i="1"/>
  <c r="I727" i="1"/>
  <c r="H727" i="1"/>
  <c r="G727" i="1"/>
  <c r="F727" i="1"/>
  <c r="E727" i="1"/>
  <c r="D727" i="1"/>
  <c r="H726" i="1"/>
  <c r="G726" i="1"/>
  <c r="I726" i="1" s="1"/>
  <c r="F726" i="1"/>
  <c r="E726" i="1"/>
  <c r="D726" i="1"/>
  <c r="I725" i="1"/>
  <c r="H725" i="1"/>
  <c r="G725" i="1"/>
  <c r="F725" i="1"/>
  <c r="E725" i="1"/>
  <c r="D725" i="1"/>
  <c r="H724" i="1"/>
  <c r="G724" i="1"/>
  <c r="I724" i="1" s="1"/>
  <c r="F724" i="1"/>
  <c r="E724" i="1"/>
  <c r="D724" i="1"/>
  <c r="H723" i="1"/>
  <c r="G723" i="1"/>
  <c r="I723" i="1" s="1"/>
  <c r="F723" i="1"/>
  <c r="E723" i="1"/>
  <c r="D723" i="1"/>
  <c r="H722" i="1"/>
  <c r="G722" i="1"/>
  <c r="I722" i="1" s="1"/>
  <c r="F722" i="1"/>
  <c r="E722" i="1"/>
  <c r="D722" i="1"/>
  <c r="H721" i="1"/>
  <c r="G721" i="1"/>
  <c r="I721" i="1" s="1"/>
  <c r="F721" i="1"/>
  <c r="E721" i="1"/>
  <c r="D721" i="1"/>
  <c r="H720" i="1"/>
  <c r="G720" i="1"/>
  <c r="I720" i="1" s="1"/>
  <c r="F720" i="1"/>
  <c r="E720" i="1"/>
  <c r="D720" i="1"/>
  <c r="H719" i="1"/>
  <c r="G719" i="1"/>
  <c r="I719" i="1" s="1"/>
  <c r="F719" i="1"/>
  <c r="E719" i="1"/>
  <c r="D719" i="1"/>
  <c r="H718" i="1"/>
  <c r="G718" i="1"/>
  <c r="I718" i="1" s="1"/>
  <c r="F718" i="1"/>
  <c r="E718" i="1"/>
  <c r="D718" i="1"/>
  <c r="H717" i="1"/>
  <c r="G717" i="1"/>
  <c r="I717" i="1" s="1"/>
  <c r="F717" i="1"/>
  <c r="E717" i="1"/>
  <c r="D717" i="1"/>
  <c r="H716" i="1"/>
  <c r="G716" i="1"/>
  <c r="F716" i="1"/>
  <c r="E716" i="1"/>
  <c r="D716" i="1"/>
  <c r="H715" i="1"/>
  <c r="G715" i="1"/>
  <c r="I715" i="1" s="1"/>
  <c r="F715" i="1"/>
  <c r="E715" i="1"/>
  <c r="D715" i="1"/>
  <c r="H714" i="1"/>
  <c r="G714" i="1"/>
  <c r="I714" i="1" s="1"/>
  <c r="F714" i="1"/>
  <c r="E714" i="1"/>
  <c r="D714" i="1"/>
  <c r="H713" i="1"/>
  <c r="G713" i="1"/>
  <c r="I713" i="1" s="1"/>
  <c r="F713" i="1"/>
  <c r="E713" i="1"/>
  <c r="D713" i="1"/>
  <c r="H712" i="1"/>
  <c r="G712" i="1"/>
  <c r="I712" i="1" s="1"/>
  <c r="F712" i="1"/>
  <c r="E712" i="1"/>
  <c r="D712" i="1"/>
  <c r="H711" i="1"/>
  <c r="G711" i="1"/>
  <c r="I711" i="1" s="1"/>
  <c r="F711" i="1"/>
  <c r="E711" i="1"/>
  <c r="D711" i="1"/>
  <c r="H710" i="1"/>
  <c r="G710" i="1"/>
  <c r="I710" i="1" s="1"/>
  <c r="F710" i="1"/>
  <c r="E710" i="1"/>
  <c r="D710" i="1"/>
  <c r="H709" i="1"/>
  <c r="G709" i="1"/>
  <c r="I709" i="1" s="1"/>
  <c r="F709" i="1"/>
  <c r="E709" i="1"/>
  <c r="D709" i="1"/>
  <c r="H708" i="1"/>
  <c r="G708" i="1"/>
  <c r="I708" i="1" s="1"/>
  <c r="F708" i="1"/>
  <c r="E708" i="1"/>
  <c r="D708" i="1"/>
  <c r="H707" i="1"/>
  <c r="G707" i="1"/>
  <c r="I707" i="1" s="1"/>
  <c r="F707" i="1"/>
  <c r="E707" i="1"/>
  <c r="D707" i="1"/>
  <c r="H706" i="1"/>
  <c r="G706" i="1"/>
  <c r="I706" i="1" s="1"/>
  <c r="F706" i="1"/>
  <c r="E706" i="1"/>
  <c r="D706" i="1"/>
  <c r="H705" i="1"/>
  <c r="G705" i="1"/>
  <c r="I705" i="1" s="1"/>
  <c r="F705" i="1"/>
  <c r="E705" i="1"/>
  <c r="D705" i="1"/>
  <c r="H704" i="1"/>
  <c r="G704" i="1"/>
  <c r="I704" i="1" s="1"/>
  <c r="F704" i="1"/>
  <c r="E704" i="1"/>
  <c r="D704" i="1"/>
  <c r="H703" i="1"/>
  <c r="G703" i="1"/>
  <c r="I703" i="1" s="1"/>
  <c r="F703" i="1"/>
  <c r="E703" i="1"/>
  <c r="D703" i="1"/>
  <c r="H702" i="1"/>
  <c r="G702" i="1"/>
  <c r="I702" i="1" s="1"/>
  <c r="F702" i="1"/>
  <c r="E702" i="1"/>
  <c r="D702" i="1"/>
  <c r="I701" i="1"/>
  <c r="H701" i="1"/>
  <c r="G701" i="1"/>
  <c r="F701" i="1"/>
  <c r="E701" i="1"/>
  <c r="D701" i="1"/>
  <c r="H700" i="1"/>
  <c r="G700" i="1"/>
  <c r="I700" i="1" s="1"/>
  <c r="F700" i="1"/>
  <c r="E700" i="1"/>
  <c r="D700" i="1"/>
  <c r="I699" i="1"/>
  <c r="H699" i="1"/>
  <c r="G699" i="1"/>
  <c r="F699" i="1"/>
  <c r="E699" i="1"/>
  <c r="D699" i="1"/>
  <c r="H698" i="1"/>
  <c r="G698" i="1"/>
  <c r="I698" i="1" s="1"/>
  <c r="F698" i="1"/>
  <c r="E698" i="1"/>
  <c r="D698" i="1"/>
  <c r="I697" i="1"/>
  <c r="H697" i="1"/>
  <c r="G697" i="1"/>
  <c r="F697" i="1"/>
  <c r="E697" i="1"/>
  <c r="D697" i="1"/>
  <c r="H696" i="1"/>
  <c r="G696" i="1"/>
  <c r="I696" i="1" s="1"/>
  <c r="F696" i="1"/>
  <c r="E696" i="1"/>
  <c r="D696" i="1"/>
  <c r="I695" i="1"/>
  <c r="H695" i="1"/>
  <c r="G695" i="1"/>
  <c r="F695" i="1"/>
  <c r="E695" i="1"/>
  <c r="D695" i="1"/>
  <c r="H694" i="1"/>
  <c r="G694" i="1"/>
  <c r="I694" i="1" s="1"/>
  <c r="F694" i="1"/>
  <c r="E694" i="1"/>
  <c r="D694" i="1"/>
  <c r="I693" i="1"/>
  <c r="H693" i="1"/>
  <c r="G693" i="1"/>
  <c r="F693" i="1"/>
  <c r="E693" i="1"/>
  <c r="D693" i="1"/>
  <c r="H692" i="1"/>
  <c r="G692" i="1"/>
  <c r="I692" i="1" s="1"/>
  <c r="F692" i="1"/>
  <c r="E692" i="1"/>
  <c r="D692" i="1"/>
  <c r="I691" i="1"/>
  <c r="H691" i="1"/>
  <c r="G691" i="1"/>
  <c r="F691" i="1"/>
  <c r="E691" i="1"/>
  <c r="D691" i="1"/>
  <c r="H690" i="1"/>
  <c r="G690" i="1"/>
  <c r="I690" i="1" s="1"/>
  <c r="F690" i="1"/>
  <c r="E690" i="1"/>
  <c r="D690" i="1"/>
  <c r="I689" i="1"/>
  <c r="H689" i="1"/>
  <c r="G689" i="1"/>
  <c r="F689" i="1"/>
  <c r="E689" i="1"/>
  <c r="D689" i="1"/>
  <c r="H688" i="1"/>
  <c r="G688" i="1"/>
  <c r="I688" i="1" s="1"/>
  <c r="F688" i="1"/>
  <c r="E688" i="1"/>
  <c r="D688" i="1"/>
  <c r="I687" i="1"/>
  <c r="H687" i="1"/>
  <c r="G687" i="1"/>
  <c r="F687" i="1"/>
  <c r="E687" i="1"/>
  <c r="D687" i="1"/>
  <c r="H686" i="1"/>
  <c r="G686" i="1"/>
  <c r="I686" i="1" s="1"/>
  <c r="F686" i="1"/>
  <c r="E686" i="1"/>
  <c r="D686" i="1"/>
  <c r="I685" i="1"/>
  <c r="H685" i="1"/>
  <c r="G685" i="1"/>
  <c r="F685" i="1"/>
  <c r="E685" i="1"/>
  <c r="D685" i="1"/>
  <c r="H684" i="1"/>
  <c r="G684" i="1"/>
  <c r="I684" i="1" s="1"/>
  <c r="F684" i="1"/>
  <c r="E684" i="1"/>
  <c r="D684" i="1"/>
  <c r="I683" i="1"/>
  <c r="H683" i="1"/>
  <c r="G683" i="1"/>
  <c r="F683" i="1"/>
  <c r="E683" i="1"/>
  <c r="D683" i="1"/>
  <c r="H682" i="1"/>
  <c r="G682" i="1"/>
  <c r="I682" i="1" s="1"/>
  <c r="F682" i="1"/>
  <c r="E682" i="1"/>
  <c r="D682" i="1"/>
  <c r="I681" i="1"/>
  <c r="H681" i="1"/>
  <c r="G681" i="1"/>
  <c r="F681" i="1"/>
  <c r="E681" i="1"/>
  <c r="D681" i="1"/>
  <c r="H680" i="1"/>
  <c r="G680" i="1"/>
  <c r="I680" i="1" s="1"/>
  <c r="F680" i="1"/>
  <c r="E680" i="1"/>
  <c r="D680" i="1"/>
  <c r="I679" i="1"/>
  <c r="H679" i="1"/>
  <c r="G679" i="1"/>
  <c r="F679" i="1"/>
  <c r="E679" i="1"/>
  <c r="D679" i="1"/>
  <c r="H678" i="1"/>
  <c r="G678" i="1"/>
  <c r="I678" i="1" s="1"/>
  <c r="F678" i="1"/>
  <c r="E678" i="1"/>
  <c r="D678" i="1"/>
  <c r="I677" i="1"/>
  <c r="H677" i="1"/>
  <c r="G677" i="1"/>
  <c r="F677" i="1"/>
  <c r="E677" i="1"/>
  <c r="D677" i="1"/>
  <c r="H676" i="1"/>
  <c r="G676" i="1"/>
  <c r="I676" i="1" s="1"/>
  <c r="F676" i="1"/>
  <c r="E676" i="1"/>
  <c r="D676" i="1"/>
  <c r="I675" i="1"/>
  <c r="H675" i="1"/>
  <c r="G675" i="1"/>
  <c r="F675" i="1"/>
  <c r="E675" i="1"/>
  <c r="D675" i="1"/>
  <c r="H674" i="1"/>
  <c r="G674" i="1"/>
  <c r="I674" i="1" s="1"/>
  <c r="F674" i="1"/>
  <c r="E674" i="1"/>
  <c r="D674" i="1"/>
  <c r="I673" i="1"/>
  <c r="H673" i="1"/>
  <c r="G673" i="1"/>
  <c r="F673" i="1"/>
  <c r="E673" i="1"/>
  <c r="D673" i="1"/>
  <c r="H672" i="1"/>
  <c r="G672" i="1"/>
  <c r="I672" i="1" s="1"/>
  <c r="F672" i="1"/>
  <c r="E672" i="1"/>
  <c r="D672" i="1"/>
  <c r="I671" i="1"/>
  <c r="H671" i="1"/>
  <c r="G671" i="1"/>
  <c r="F671" i="1"/>
  <c r="E671" i="1"/>
  <c r="D671" i="1"/>
  <c r="H670" i="1"/>
  <c r="G670" i="1"/>
  <c r="I670" i="1" s="1"/>
  <c r="F670" i="1"/>
  <c r="E670" i="1"/>
  <c r="D670" i="1"/>
  <c r="I669" i="1"/>
  <c r="H669" i="1"/>
  <c r="G669" i="1"/>
  <c r="F669" i="1"/>
  <c r="E669" i="1"/>
  <c r="D669" i="1"/>
  <c r="H668" i="1"/>
  <c r="G668" i="1"/>
  <c r="I668" i="1" s="1"/>
  <c r="F668" i="1"/>
  <c r="E668" i="1"/>
  <c r="D668" i="1"/>
  <c r="I667" i="1"/>
  <c r="H667" i="1"/>
  <c r="G667" i="1"/>
  <c r="F667" i="1"/>
  <c r="E667" i="1"/>
  <c r="D667" i="1"/>
  <c r="H666" i="1"/>
  <c r="G666" i="1"/>
  <c r="I666" i="1" s="1"/>
  <c r="F666" i="1"/>
  <c r="E666" i="1"/>
  <c r="D666" i="1"/>
  <c r="I665" i="1"/>
  <c r="H665" i="1"/>
  <c r="G665" i="1"/>
  <c r="F665" i="1"/>
  <c r="E665" i="1"/>
  <c r="D665" i="1"/>
  <c r="H664" i="1"/>
  <c r="G664" i="1"/>
  <c r="I664" i="1" s="1"/>
  <c r="F664" i="1"/>
  <c r="E664" i="1"/>
  <c r="D664" i="1"/>
  <c r="I663" i="1"/>
  <c r="H663" i="1"/>
  <c r="G663" i="1"/>
  <c r="F663" i="1"/>
  <c r="E663" i="1"/>
  <c r="D663" i="1"/>
  <c r="H662" i="1"/>
  <c r="G662" i="1"/>
  <c r="I662" i="1" s="1"/>
  <c r="F662" i="1"/>
  <c r="E662" i="1"/>
  <c r="D662" i="1"/>
  <c r="I661" i="1"/>
  <c r="H661" i="1"/>
  <c r="G661" i="1"/>
  <c r="F661" i="1"/>
  <c r="E661" i="1"/>
  <c r="D661" i="1"/>
  <c r="H660" i="1"/>
  <c r="G660" i="1"/>
  <c r="I660" i="1" s="1"/>
  <c r="F660" i="1"/>
  <c r="E660" i="1"/>
  <c r="D660" i="1"/>
  <c r="I659" i="1"/>
  <c r="H659" i="1"/>
  <c r="G659" i="1"/>
  <c r="F659" i="1"/>
  <c r="E659" i="1"/>
  <c r="D659" i="1"/>
  <c r="H658" i="1"/>
  <c r="G658" i="1"/>
  <c r="I658" i="1" s="1"/>
  <c r="F658" i="1"/>
  <c r="E658" i="1"/>
  <c r="D658" i="1"/>
  <c r="I657" i="1"/>
  <c r="H657" i="1"/>
  <c r="G657" i="1"/>
  <c r="F657" i="1"/>
  <c r="E657" i="1"/>
  <c r="D657" i="1"/>
  <c r="H656" i="1"/>
  <c r="G656" i="1"/>
  <c r="I656" i="1" s="1"/>
  <c r="F656" i="1"/>
  <c r="E656" i="1"/>
  <c r="D656" i="1"/>
  <c r="I655" i="1"/>
  <c r="H655" i="1"/>
  <c r="G655" i="1"/>
  <c r="F655" i="1"/>
  <c r="E655" i="1"/>
  <c r="D655" i="1"/>
  <c r="H654" i="1"/>
  <c r="G654" i="1"/>
  <c r="I654" i="1" s="1"/>
  <c r="F654" i="1"/>
  <c r="E654" i="1"/>
  <c r="D654" i="1"/>
  <c r="I653" i="1"/>
  <c r="H653" i="1"/>
  <c r="G653" i="1"/>
  <c r="F653" i="1"/>
  <c r="E653" i="1"/>
  <c r="D653" i="1"/>
  <c r="H652" i="1"/>
  <c r="G652" i="1"/>
  <c r="I652" i="1" s="1"/>
  <c r="F652" i="1"/>
  <c r="E652" i="1"/>
  <c r="D652" i="1"/>
  <c r="I651" i="1"/>
  <c r="H651" i="1"/>
  <c r="G651" i="1"/>
  <c r="F651" i="1"/>
  <c r="E651" i="1"/>
  <c r="D651" i="1"/>
  <c r="H650" i="1"/>
  <c r="G650" i="1"/>
  <c r="I650" i="1" s="1"/>
  <c r="F650" i="1"/>
  <c r="E650" i="1"/>
  <c r="D650" i="1"/>
  <c r="I649" i="1"/>
  <c r="H649" i="1"/>
  <c r="G649" i="1"/>
  <c r="F649" i="1"/>
  <c r="E649" i="1"/>
  <c r="D649" i="1"/>
  <c r="H648" i="1"/>
  <c r="G648" i="1"/>
  <c r="I648" i="1" s="1"/>
  <c r="F648" i="1"/>
  <c r="E648" i="1"/>
  <c r="D648" i="1"/>
  <c r="I647" i="1"/>
  <c r="H647" i="1"/>
  <c r="G647" i="1"/>
  <c r="F647" i="1"/>
  <c r="E647" i="1"/>
  <c r="D647" i="1"/>
  <c r="H646" i="1"/>
  <c r="G646" i="1"/>
  <c r="I646" i="1" s="1"/>
  <c r="F646" i="1"/>
  <c r="E646" i="1"/>
  <c r="D646" i="1"/>
  <c r="I645" i="1"/>
  <c r="H645" i="1"/>
  <c r="G645" i="1"/>
  <c r="F645" i="1"/>
  <c r="E645" i="1"/>
  <c r="D645" i="1"/>
  <c r="H644" i="1"/>
  <c r="G644" i="1"/>
  <c r="I644" i="1" s="1"/>
  <c r="F644" i="1"/>
  <c r="E644" i="1"/>
  <c r="D644" i="1"/>
  <c r="I643" i="1"/>
  <c r="H643" i="1"/>
  <c r="G643" i="1"/>
  <c r="F643" i="1"/>
  <c r="E643" i="1"/>
  <c r="D643" i="1"/>
  <c r="H642" i="1"/>
  <c r="G642" i="1"/>
  <c r="I642" i="1" s="1"/>
  <c r="F642" i="1"/>
  <c r="E642" i="1"/>
  <c r="D642" i="1"/>
  <c r="I641" i="1"/>
  <c r="H641" i="1"/>
  <c r="G641" i="1"/>
  <c r="F641" i="1"/>
  <c r="E641" i="1"/>
  <c r="D641" i="1"/>
  <c r="H640" i="1"/>
  <c r="G640" i="1"/>
  <c r="I640" i="1" s="1"/>
  <c r="F640" i="1"/>
  <c r="E640" i="1"/>
  <c r="D640" i="1"/>
  <c r="I639" i="1"/>
  <c r="H639" i="1"/>
  <c r="G639" i="1"/>
  <c r="F639" i="1"/>
  <c r="E639" i="1"/>
  <c r="D639" i="1"/>
  <c r="H638" i="1"/>
  <c r="G638" i="1"/>
  <c r="I638" i="1" s="1"/>
  <c r="F638" i="1"/>
  <c r="E638" i="1"/>
  <c r="D638" i="1"/>
  <c r="H637" i="1"/>
  <c r="G637" i="1"/>
  <c r="I637" i="1" s="1"/>
  <c r="F637" i="1"/>
  <c r="E637" i="1"/>
  <c r="D637" i="1"/>
  <c r="H636" i="1"/>
  <c r="G636" i="1"/>
  <c r="I636" i="1" s="1"/>
  <c r="F636" i="1"/>
  <c r="E636" i="1"/>
  <c r="D636" i="1"/>
  <c r="H635" i="1"/>
  <c r="G635" i="1"/>
  <c r="I635" i="1" s="1"/>
  <c r="F635" i="1"/>
  <c r="E635" i="1"/>
  <c r="D635" i="1"/>
  <c r="H634" i="1"/>
  <c r="G634" i="1"/>
  <c r="I634" i="1" s="1"/>
  <c r="F634" i="1"/>
  <c r="E634" i="1"/>
  <c r="D634" i="1"/>
  <c r="H633" i="1"/>
  <c r="I633" i="1" s="1"/>
  <c r="G633" i="1"/>
  <c r="F633" i="1"/>
  <c r="E633" i="1"/>
  <c r="D633" i="1"/>
  <c r="H632" i="1"/>
  <c r="G632" i="1"/>
  <c r="I632" i="1" s="1"/>
  <c r="F632" i="1"/>
  <c r="E632" i="1"/>
  <c r="D632" i="1"/>
  <c r="H631" i="1"/>
  <c r="I631" i="1" s="1"/>
  <c r="G631" i="1"/>
  <c r="F631" i="1"/>
  <c r="E631" i="1"/>
  <c r="D631" i="1"/>
  <c r="H630" i="1"/>
  <c r="G630" i="1"/>
  <c r="I630" i="1" s="1"/>
  <c r="F630" i="1"/>
  <c r="E630" i="1"/>
  <c r="D630" i="1"/>
  <c r="H629" i="1"/>
  <c r="G629" i="1"/>
  <c r="I629" i="1" s="1"/>
  <c r="F629" i="1"/>
  <c r="E629" i="1"/>
  <c r="D629" i="1"/>
  <c r="H628" i="1"/>
  <c r="G628" i="1"/>
  <c r="I628" i="1" s="1"/>
  <c r="F628" i="1"/>
  <c r="E628" i="1"/>
  <c r="D628" i="1"/>
  <c r="H627" i="1"/>
  <c r="G627" i="1"/>
  <c r="I627" i="1" s="1"/>
  <c r="F627" i="1"/>
  <c r="E627" i="1"/>
  <c r="D627" i="1"/>
  <c r="H626" i="1"/>
  <c r="G626" i="1"/>
  <c r="I626" i="1" s="1"/>
  <c r="F626" i="1"/>
  <c r="E626" i="1"/>
  <c r="D626" i="1"/>
  <c r="H625" i="1"/>
  <c r="G625" i="1"/>
  <c r="I625" i="1" s="1"/>
  <c r="F625" i="1"/>
  <c r="E625" i="1"/>
  <c r="D625" i="1"/>
  <c r="H624" i="1"/>
  <c r="G624" i="1"/>
  <c r="I624" i="1" s="1"/>
  <c r="F624" i="1"/>
  <c r="E624" i="1"/>
  <c r="D624" i="1"/>
  <c r="H623" i="1"/>
  <c r="G623" i="1"/>
  <c r="I623" i="1" s="1"/>
  <c r="F623" i="1"/>
  <c r="E623" i="1"/>
  <c r="D623" i="1"/>
  <c r="H622" i="1"/>
  <c r="G622" i="1"/>
  <c r="I622" i="1" s="1"/>
  <c r="F622" i="1"/>
  <c r="E622" i="1"/>
  <c r="D622" i="1"/>
  <c r="H621" i="1"/>
  <c r="G621" i="1"/>
  <c r="I621" i="1" s="1"/>
  <c r="F621" i="1"/>
  <c r="E621" i="1"/>
  <c r="D621" i="1"/>
  <c r="H620" i="1"/>
  <c r="G620" i="1"/>
  <c r="I620" i="1" s="1"/>
  <c r="F620" i="1"/>
  <c r="E620" i="1"/>
  <c r="D620" i="1"/>
  <c r="I619" i="1"/>
  <c r="H619" i="1"/>
  <c r="G619" i="1"/>
  <c r="F619" i="1"/>
  <c r="E619" i="1"/>
  <c r="D619" i="1"/>
  <c r="H618" i="1"/>
  <c r="G618" i="1"/>
  <c r="I618" i="1" s="1"/>
  <c r="F618" i="1"/>
  <c r="E618" i="1"/>
  <c r="D618" i="1"/>
  <c r="I617" i="1"/>
  <c r="H617" i="1"/>
  <c r="G617" i="1"/>
  <c r="F617" i="1"/>
  <c r="E617" i="1"/>
  <c r="D617" i="1"/>
  <c r="H616" i="1"/>
  <c r="G616" i="1"/>
  <c r="I616" i="1" s="1"/>
  <c r="F616" i="1"/>
  <c r="E616" i="1"/>
  <c r="D616" i="1"/>
  <c r="I615" i="1"/>
  <c r="H615" i="1"/>
  <c r="G615" i="1"/>
  <c r="F615" i="1"/>
  <c r="E615" i="1"/>
  <c r="D615" i="1"/>
  <c r="H614" i="1"/>
  <c r="G614" i="1"/>
  <c r="I614" i="1" s="1"/>
  <c r="F614" i="1"/>
  <c r="E614" i="1"/>
  <c r="D614" i="1"/>
  <c r="I613" i="1"/>
  <c r="H613" i="1"/>
  <c r="G613" i="1"/>
  <c r="F613" i="1"/>
  <c r="E613" i="1"/>
  <c r="D613" i="1"/>
  <c r="H612" i="1"/>
  <c r="G612" i="1"/>
  <c r="I612" i="1" s="1"/>
  <c r="F612" i="1"/>
  <c r="E612" i="1"/>
  <c r="D612" i="1"/>
  <c r="I611" i="1"/>
  <c r="H611" i="1"/>
  <c r="G611" i="1"/>
  <c r="F611" i="1"/>
  <c r="E611" i="1"/>
  <c r="D611" i="1"/>
  <c r="H610" i="1"/>
  <c r="G610" i="1"/>
  <c r="I610" i="1" s="1"/>
  <c r="F610" i="1"/>
  <c r="E610" i="1"/>
  <c r="D610" i="1"/>
  <c r="H609" i="1"/>
  <c r="G609" i="1"/>
  <c r="I609" i="1" s="1"/>
  <c r="F609" i="1"/>
  <c r="E609" i="1"/>
  <c r="D609" i="1"/>
  <c r="H608" i="1"/>
  <c r="G608" i="1"/>
  <c r="I608" i="1" s="1"/>
  <c r="F608" i="1"/>
  <c r="E608" i="1"/>
  <c r="D608" i="1"/>
  <c r="H607" i="1"/>
  <c r="G607" i="1"/>
  <c r="I607" i="1" s="1"/>
  <c r="F607" i="1"/>
  <c r="E607" i="1"/>
  <c r="D607" i="1"/>
  <c r="H606" i="1"/>
  <c r="G606" i="1"/>
  <c r="I606" i="1" s="1"/>
  <c r="F606" i="1"/>
  <c r="E606" i="1"/>
  <c r="D606" i="1"/>
  <c r="H605" i="1"/>
  <c r="G605" i="1"/>
  <c r="I605" i="1" s="1"/>
  <c r="F605" i="1"/>
  <c r="E605" i="1"/>
  <c r="D605" i="1"/>
  <c r="H604" i="1"/>
  <c r="G604" i="1"/>
  <c r="I604" i="1" s="1"/>
  <c r="F604" i="1"/>
  <c r="E604" i="1"/>
  <c r="D604" i="1"/>
  <c r="H603" i="1"/>
  <c r="G603" i="1"/>
  <c r="I603" i="1" s="1"/>
  <c r="F603" i="1"/>
  <c r="E603" i="1"/>
  <c r="D603" i="1"/>
  <c r="H602" i="1"/>
  <c r="G602" i="1"/>
  <c r="I602" i="1" s="1"/>
  <c r="F602" i="1"/>
  <c r="E602" i="1"/>
  <c r="D602" i="1"/>
  <c r="H601" i="1"/>
  <c r="G601" i="1"/>
  <c r="I601" i="1" s="1"/>
  <c r="F601" i="1"/>
  <c r="E601" i="1"/>
  <c r="D601" i="1"/>
  <c r="H600" i="1"/>
  <c r="G600" i="1"/>
  <c r="I600" i="1" s="1"/>
  <c r="F600" i="1"/>
  <c r="E600" i="1"/>
  <c r="D600" i="1"/>
  <c r="H599" i="1"/>
  <c r="G599" i="1"/>
  <c r="I599" i="1" s="1"/>
  <c r="F599" i="1"/>
  <c r="E599" i="1"/>
  <c r="D599" i="1"/>
  <c r="H598" i="1"/>
  <c r="G598" i="1"/>
  <c r="I598" i="1" s="1"/>
  <c r="F598" i="1"/>
  <c r="E598" i="1"/>
  <c r="D598" i="1"/>
  <c r="H597" i="1"/>
  <c r="G597" i="1"/>
  <c r="I597" i="1" s="1"/>
  <c r="F597" i="1"/>
  <c r="E597" i="1"/>
  <c r="D597" i="1"/>
  <c r="H596" i="1"/>
  <c r="G596" i="1"/>
  <c r="I596" i="1" s="1"/>
  <c r="F596" i="1"/>
  <c r="E596" i="1"/>
  <c r="D596" i="1"/>
  <c r="H595" i="1"/>
  <c r="G595" i="1"/>
  <c r="I595" i="1" s="1"/>
  <c r="F595" i="1"/>
  <c r="E595" i="1"/>
  <c r="D595" i="1"/>
  <c r="H594" i="1"/>
  <c r="G594" i="1"/>
  <c r="I594" i="1" s="1"/>
  <c r="F594" i="1"/>
  <c r="E594" i="1"/>
  <c r="D594" i="1"/>
  <c r="H593" i="1"/>
  <c r="G593" i="1"/>
  <c r="I593" i="1" s="1"/>
  <c r="F593" i="1"/>
  <c r="E593" i="1"/>
  <c r="D593" i="1"/>
  <c r="H592" i="1"/>
  <c r="G592" i="1"/>
  <c r="I592" i="1" s="1"/>
  <c r="F592" i="1"/>
  <c r="E592" i="1"/>
  <c r="D592" i="1"/>
  <c r="H591" i="1"/>
  <c r="G591" i="1"/>
  <c r="I591" i="1" s="1"/>
  <c r="F591" i="1"/>
  <c r="E591" i="1"/>
  <c r="D591" i="1"/>
  <c r="H590" i="1"/>
  <c r="G590" i="1"/>
  <c r="I590" i="1" s="1"/>
  <c r="F590" i="1"/>
  <c r="E590" i="1"/>
  <c r="D590" i="1"/>
  <c r="H589" i="1"/>
  <c r="G589" i="1"/>
  <c r="I589" i="1" s="1"/>
  <c r="F589" i="1"/>
  <c r="E589" i="1"/>
  <c r="D589" i="1"/>
  <c r="H588" i="1"/>
  <c r="G588" i="1"/>
  <c r="I588" i="1" s="1"/>
  <c r="F588" i="1"/>
  <c r="E588" i="1"/>
  <c r="D588" i="1"/>
  <c r="H587" i="1"/>
  <c r="G587" i="1"/>
  <c r="I587" i="1" s="1"/>
  <c r="F587" i="1"/>
  <c r="E587" i="1"/>
  <c r="D587" i="1"/>
  <c r="H586" i="1"/>
  <c r="G586" i="1"/>
  <c r="I586" i="1" s="1"/>
  <c r="F586" i="1"/>
  <c r="E586" i="1"/>
  <c r="D586" i="1"/>
  <c r="H585" i="1"/>
  <c r="G585" i="1"/>
  <c r="I585" i="1" s="1"/>
  <c r="F585" i="1"/>
  <c r="E585" i="1"/>
  <c r="D585" i="1"/>
  <c r="H584" i="1"/>
  <c r="G584" i="1"/>
  <c r="I584" i="1" s="1"/>
  <c r="F584" i="1"/>
  <c r="E584" i="1"/>
  <c r="D584" i="1"/>
  <c r="H583" i="1"/>
  <c r="G583" i="1"/>
  <c r="F583" i="1"/>
  <c r="E583" i="1"/>
  <c r="D583" i="1"/>
  <c r="H582" i="1"/>
  <c r="G582" i="1"/>
  <c r="I582" i="1" s="1"/>
  <c r="F582" i="1"/>
  <c r="E582" i="1"/>
  <c r="D582" i="1"/>
  <c r="H581" i="1"/>
  <c r="G581" i="1"/>
  <c r="I581" i="1" s="1"/>
  <c r="F581" i="1"/>
  <c r="E581" i="1"/>
  <c r="D581" i="1"/>
  <c r="I580" i="1"/>
  <c r="H580" i="1"/>
  <c r="G580" i="1"/>
  <c r="F580" i="1"/>
  <c r="E580" i="1"/>
  <c r="D580" i="1"/>
  <c r="H579" i="1"/>
  <c r="G579" i="1"/>
  <c r="I579" i="1" s="1"/>
  <c r="F579" i="1"/>
  <c r="E579" i="1"/>
  <c r="D579" i="1"/>
  <c r="I578" i="1"/>
  <c r="H578" i="1"/>
  <c r="G578" i="1"/>
  <c r="F578" i="1"/>
  <c r="E578" i="1"/>
  <c r="D578" i="1"/>
  <c r="H577" i="1"/>
  <c r="G577" i="1"/>
  <c r="I577" i="1" s="1"/>
  <c r="F577" i="1"/>
  <c r="E577" i="1"/>
  <c r="D577" i="1"/>
  <c r="I576" i="1"/>
  <c r="H576" i="1"/>
  <c r="G576" i="1"/>
  <c r="F576" i="1"/>
  <c r="E576" i="1"/>
  <c r="D576" i="1"/>
  <c r="H575" i="1"/>
  <c r="G575" i="1"/>
  <c r="I575" i="1" s="1"/>
  <c r="F575" i="1"/>
  <c r="E575" i="1"/>
  <c r="D575" i="1"/>
  <c r="H574" i="1"/>
  <c r="G574" i="1"/>
  <c r="I574" i="1" s="1"/>
  <c r="F574" i="1"/>
  <c r="E574" i="1"/>
  <c r="D574" i="1"/>
  <c r="H573" i="1"/>
  <c r="G573" i="1"/>
  <c r="I573" i="1" s="1"/>
  <c r="F573" i="1"/>
  <c r="E573" i="1"/>
  <c r="D573" i="1"/>
  <c r="H572" i="1"/>
  <c r="G572" i="1"/>
  <c r="I572" i="1" s="1"/>
  <c r="F572" i="1"/>
  <c r="E572" i="1"/>
  <c r="D572" i="1"/>
  <c r="H571" i="1"/>
  <c r="G571" i="1"/>
  <c r="I571" i="1" s="1"/>
  <c r="F571" i="1"/>
  <c r="E571" i="1"/>
  <c r="D571" i="1"/>
  <c r="H570" i="1"/>
  <c r="G570" i="1"/>
  <c r="I570" i="1" s="1"/>
  <c r="F570" i="1"/>
  <c r="E570" i="1"/>
  <c r="D570" i="1"/>
  <c r="H569" i="1"/>
  <c r="G569" i="1"/>
  <c r="I569" i="1" s="1"/>
  <c r="F569" i="1"/>
  <c r="E569" i="1"/>
  <c r="D569" i="1"/>
  <c r="H568" i="1"/>
  <c r="G568" i="1"/>
  <c r="I568" i="1" s="1"/>
  <c r="F568" i="1"/>
  <c r="E568" i="1"/>
  <c r="D568" i="1"/>
  <c r="H567" i="1"/>
  <c r="G567" i="1"/>
  <c r="F567" i="1"/>
  <c r="E567" i="1"/>
  <c r="D567" i="1"/>
  <c r="H566" i="1"/>
  <c r="I566" i="1" s="1"/>
  <c r="G566" i="1"/>
  <c r="F566" i="1"/>
  <c r="E566" i="1"/>
  <c r="D566" i="1"/>
  <c r="H565" i="1"/>
  <c r="G565" i="1"/>
  <c r="I565" i="1" s="1"/>
  <c r="F565" i="1"/>
  <c r="E565" i="1"/>
  <c r="D565" i="1"/>
  <c r="H564" i="1"/>
  <c r="I564" i="1" s="1"/>
  <c r="G564" i="1"/>
  <c r="F564" i="1"/>
  <c r="E564" i="1"/>
  <c r="D564" i="1"/>
  <c r="H563" i="1"/>
  <c r="G563" i="1"/>
  <c r="I563" i="1" s="1"/>
  <c r="F563" i="1"/>
  <c r="E563" i="1"/>
  <c r="D563" i="1"/>
  <c r="I562" i="1"/>
  <c r="H562" i="1"/>
  <c r="G562" i="1"/>
  <c r="F562" i="1"/>
  <c r="E562" i="1"/>
  <c r="D562" i="1"/>
  <c r="H561" i="1"/>
  <c r="G561" i="1"/>
  <c r="I561" i="1" s="1"/>
  <c r="F561" i="1"/>
  <c r="E561" i="1"/>
  <c r="D561" i="1"/>
  <c r="I560" i="1"/>
  <c r="H560" i="1"/>
  <c r="G560" i="1"/>
  <c r="F560" i="1"/>
  <c r="E560" i="1"/>
  <c r="D560" i="1"/>
  <c r="H559" i="1"/>
  <c r="G559" i="1"/>
  <c r="I559" i="1" s="1"/>
  <c r="F559" i="1"/>
  <c r="E559" i="1"/>
  <c r="D559" i="1"/>
  <c r="I558" i="1"/>
  <c r="H558" i="1"/>
  <c r="G558" i="1"/>
  <c r="F558" i="1"/>
  <c r="E558" i="1"/>
  <c r="D558" i="1"/>
  <c r="H557" i="1"/>
  <c r="G557" i="1"/>
  <c r="I557" i="1" s="1"/>
  <c r="F557" i="1"/>
  <c r="E557" i="1"/>
  <c r="D557" i="1"/>
  <c r="I556" i="1"/>
  <c r="H556" i="1"/>
  <c r="G556" i="1"/>
  <c r="F556" i="1"/>
  <c r="E556" i="1"/>
  <c r="D556" i="1"/>
  <c r="H555" i="1"/>
  <c r="G555" i="1"/>
  <c r="I555" i="1" s="1"/>
  <c r="F555" i="1"/>
  <c r="E555" i="1"/>
  <c r="D555" i="1"/>
  <c r="I554" i="1"/>
  <c r="H554" i="1"/>
  <c r="G554" i="1"/>
  <c r="F554" i="1"/>
  <c r="E554" i="1"/>
  <c r="D554" i="1"/>
  <c r="H553" i="1"/>
  <c r="G553" i="1"/>
  <c r="I553" i="1" s="1"/>
  <c r="F553" i="1"/>
  <c r="E553" i="1"/>
  <c r="D553" i="1"/>
  <c r="I552" i="1"/>
  <c r="H552" i="1"/>
  <c r="G552" i="1"/>
  <c r="F552" i="1"/>
  <c r="E552" i="1"/>
  <c r="D552" i="1"/>
  <c r="H551" i="1"/>
  <c r="G551" i="1"/>
  <c r="I551" i="1" s="1"/>
  <c r="F551" i="1"/>
  <c r="E551" i="1"/>
  <c r="D551" i="1"/>
  <c r="I550" i="1"/>
  <c r="H550" i="1"/>
  <c r="G550" i="1"/>
  <c r="F550" i="1"/>
  <c r="E550" i="1"/>
  <c r="D550" i="1"/>
  <c r="H549" i="1"/>
  <c r="G549" i="1"/>
  <c r="I549" i="1" s="1"/>
  <c r="F549" i="1"/>
  <c r="E549" i="1"/>
  <c r="D549" i="1"/>
  <c r="I548" i="1"/>
  <c r="H548" i="1"/>
  <c r="G548" i="1"/>
  <c r="F548" i="1"/>
  <c r="E548" i="1"/>
  <c r="D548" i="1"/>
  <c r="H547" i="1"/>
  <c r="G547" i="1"/>
  <c r="I547" i="1" s="1"/>
  <c r="F547" i="1"/>
  <c r="E547" i="1"/>
  <c r="D547" i="1"/>
  <c r="I546" i="1"/>
  <c r="H546" i="1"/>
  <c r="G546" i="1"/>
  <c r="F546" i="1"/>
  <c r="E546" i="1"/>
  <c r="D546" i="1"/>
  <c r="H545" i="1"/>
  <c r="G545" i="1"/>
  <c r="I545" i="1" s="1"/>
  <c r="F545" i="1"/>
  <c r="E545" i="1"/>
  <c r="D545" i="1"/>
  <c r="I544" i="1"/>
  <c r="H544" i="1"/>
  <c r="G544" i="1"/>
  <c r="F544" i="1"/>
  <c r="E544" i="1"/>
  <c r="D544" i="1"/>
  <c r="H543" i="1"/>
  <c r="G543" i="1"/>
  <c r="I543" i="1" s="1"/>
  <c r="F543" i="1"/>
  <c r="E543" i="1"/>
  <c r="D543" i="1"/>
  <c r="I542" i="1"/>
  <c r="H542" i="1"/>
  <c r="G542" i="1"/>
  <c r="F542" i="1"/>
  <c r="E542" i="1"/>
  <c r="D542" i="1"/>
  <c r="H541" i="1"/>
  <c r="G541" i="1"/>
  <c r="I541" i="1" s="1"/>
  <c r="F541" i="1"/>
  <c r="E541" i="1"/>
  <c r="D541" i="1"/>
  <c r="I540" i="1"/>
  <c r="H540" i="1"/>
  <c r="G540" i="1"/>
  <c r="F540" i="1"/>
  <c r="E540" i="1"/>
  <c r="D540" i="1"/>
  <c r="H539" i="1"/>
  <c r="G539" i="1"/>
  <c r="I539" i="1" s="1"/>
  <c r="F539" i="1"/>
  <c r="E539" i="1"/>
  <c r="D539" i="1"/>
  <c r="I538" i="1"/>
  <c r="H538" i="1"/>
  <c r="G538" i="1"/>
  <c r="F538" i="1"/>
  <c r="E538" i="1"/>
  <c r="D538" i="1"/>
  <c r="H537" i="1"/>
  <c r="G537" i="1"/>
  <c r="I537" i="1" s="1"/>
  <c r="F537" i="1"/>
  <c r="E537" i="1"/>
  <c r="D537" i="1"/>
  <c r="I536" i="1"/>
  <c r="H536" i="1"/>
  <c r="G536" i="1"/>
  <c r="F536" i="1"/>
  <c r="E536" i="1"/>
  <c r="D536" i="1"/>
  <c r="H535" i="1"/>
  <c r="G535" i="1"/>
  <c r="I535" i="1" s="1"/>
  <c r="F535" i="1"/>
  <c r="E535" i="1"/>
  <c r="D535" i="1"/>
  <c r="I534" i="1"/>
  <c r="H534" i="1"/>
  <c r="G534" i="1"/>
  <c r="F534" i="1"/>
  <c r="E534" i="1"/>
  <c r="D534" i="1"/>
  <c r="H533" i="1"/>
  <c r="G533" i="1"/>
  <c r="I533" i="1" s="1"/>
  <c r="F533" i="1"/>
  <c r="E533" i="1"/>
  <c r="D533" i="1"/>
  <c r="I532" i="1"/>
  <c r="H532" i="1"/>
  <c r="G532" i="1"/>
  <c r="F532" i="1"/>
  <c r="E532" i="1"/>
  <c r="D532" i="1"/>
  <c r="H531" i="1"/>
  <c r="G531" i="1"/>
  <c r="I531" i="1" s="1"/>
  <c r="F531" i="1"/>
  <c r="E531" i="1"/>
  <c r="D531" i="1"/>
  <c r="I530" i="1"/>
  <c r="H530" i="1"/>
  <c r="G530" i="1"/>
  <c r="F530" i="1"/>
  <c r="E530" i="1"/>
  <c r="D530" i="1"/>
  <c r="H529" i="1"/>
  <c r="G529" i="1"/>
  <c r="I529" i="1" s="1"/>
  <c r="F529" i="1"/>
  <c r="E529" i="1"/>
  <c r="D529" i="1"/>
  <c r="I528" i="1"/>
  <c r="H528" i="1"/>
  <c r="G528" i="1"/>
  <c r="F528" i="1"/>
  <c r="E528" i="1"/>
  <c r="D528" i="1"/>
  <c r="H527" i="1"/>
  <c r="G527" i="1"/>
  <c r="I527" i="1" s="1"/>
  <c r="F527" i="1"/>
  <c r="E527" i="1"/>
  <c r="D527" i="1"/>
  <c r="I526" i="1"/>
  <c r="H526" i="1"/>
  <c r="G526" i="1"/>
  <c r="F526" i="1"/>
  <c r="E526" i="1"/>
  <c r="D526" i="1"/>
  <c r="H525" i="1"/>
  <c r="G525" i="1"/>
  <c r="I525" i="1" s="1"/>
  <c r="F525" i="1"/>
  <c r="E525" i="1"/>
  <c r="D525" i="1"/>
  <c r="I524" i="1"/>
  <c r="H524" i="1"/>
  <c r="G524" i="1"/>
  <c r="F524" i="1"/>
  <c r="E524" i="1"/>
  <c r="D524" i="1"/>
  <c r="H523" i="1"/>
  <c r="G523" i="1"/>
  <c r="I523" i="1" s="1"/>
  <c r="F523" i="1"/>
  <c r="E523" i="1"/>
  <c r="D523" i="1"/>
  <c r="I522" i="1"/>
  <c r="H522" i="1"/>
  <c r="G522" i="1"/>
  <c r="F522" i="1"/>
  <c r="E522" i="1"/>
  <c r="D522" i="1"/>
  <c r="H521" i="1"/>
  <c r="G521" i="1"/>
  <c r="I521" i="1" s="1"/>
  <c r="F521" i="1"/>
  <c r="E521" i="1"/>
  <c r="D521" i="1"/>
  <c r="I520" i="1"/>
  <c r="H520" i="1"/>
  <c r="G520" i="1"/>
  <c r="F520" i="1"/>
  <c r="E520" i="1"/>
  <c r="D520" i="1"/>
  <c r="H519" i="1"/>
  <c r="G519" i="1"/>
  <c r="I519" i="1" s="1"/>
  <c r="F519" i="1"/>
  <c r="E519" i="1"/>
  <c r="D519" i="1"/>
  <c r="I518" i="1"/>
  <c r="H518" i="1"/>
  <c r="G518" i="1"/>
  <c r="F518" i="1"/>
  <c r="E518" i="1"/>
  <c r="D518" i="1"/>
  <c r="H517" i="1"/>
  <c r="G517" i="1"/>
  <c r="I517" i="1" s="1"/>
  <c r="F517" i="1"/>
  <c r="E517" i="1"/>
  <c r="D517" i="1"/>
  <c r="I516" i="1"/>
  <c r="H516" i="1"/>
  <c r="G516" i="1"/>
  <c r="F516" i="1"/>
  <c r="E516" i="1"/>
  <c r="D516" i="1"/>
  <c r="H515" i="1"/>
  <c r="G515" i="1"/>
  <c r="I515" i="1" s="1"/>
  <c r="F515" i="1"/>
  <c r="E515" i="1"/>
  <c r="D515" i="1"/>
  <c r="I514" i="1"/>
  <c r="H514" i="1"/>
  <c r="G514" i="1"/>
  <c r="F514" i="1"/>
  <c r="E514" i="1"/>
  <c r="D514" i="1"/>
  <c r="H513" i="1"/>
  <c r="G513" i="1"/>
  <c r="I513" i="1" s="1"/>
  <c r="F513" i="1"/>
  <c r="E513" i="1"/>
  <c r="D513" i="1"/>
  <c r="I512" i="1"/>
  <c r="H512" i="1"/>
  <c r="G512" i="1"/>
  <c r="F512" i="1"/>
  <c r="E512" i="1"/>
  <c r="D512" i="1"/>
  <c r="H511" i="1"/>
  <c r="G511" i="1"/>
  <c r="I511" i="1" s="1"/>
  <c r="F511" i="1"/>
  <c r="E511" i="1"/>
  <c r="D511" i="1"/>
  <c r="I510" i="1"/>
  <c r="H510" i="1"/>
  <c r="G510" i="1"/>
  <c r="F510" i="1"/>
  <c r="E510" i="1"/>
  <c r="D510" i="1"/>
  <c r="H509" i="1"/>
  <c r="G509" i="1"/>
  <c r="I509" i="1" s="1"/>
  <c r="F509" i="1"/>
  <c r="E509" i="1"/>
  <c r="D509" i="1"/>
  <c r="I508" i="1"/>
  <c r="H508" i="1"/>
  <c r="G508" i="1"/>
  <c r="F508" i="1"/>
  <c r="E508" i="1"/>
  <c r="D508" i="1"/>
  <c r="H507" i="1"/>
  <c r="G507" i="1"/>
  <c r="I507" i="1" s="1"/>
  <c r="F507" i="1"/>
  <c r="E507" i="1"/>
  <c r="D507" i="1"/>
  <c r="I506" i="1"/>
  <c r="H506" i="1"/>
  <c r="G506" i="1"/>
  <c r="F506" i="1"/>
  <c r="E506" i="1"/>
  <c r="D506" i="1"/>
  <c r="H505" i="1"/>
  <c r="G505" i="1"/>
  <c r="I505" i="1" s="1"/>
  <c r="F505" i="1"/>
  <c r="E505" i="1"/>
  <c r="D505" i="1"/>
  <c r="I504" i="1"/>
  <c r="H504" i="1"/>
  <c r="G504" i="1"/>
  <c r="F504" i="1"/>
  <c r="E504" i="1"/>
  <c r="D504" i="1"/>
  <c r="H503" i="1"/>
  <c r="G503" i="1"/>
  <c r="I503" i="1" s="1"/>
  <c r="F503" i="1"/>
  <c r="E503" i="1"/>
  <c r="D503" i="1"/>
  <c r="I502" i="1"/>
  <c r="H502" i="1"/>
  <c r="G502" i="1"/>
  <c r="F502" i="1"/>
  <c r="E502" i="1"/>
  <c r="D502" i="1"/>
  <c r="H501" i="1"/>
  <c r="G501" i="1"/>
  <c r="I501" i="1" s="1"/>
  <c r="F501" i="1"/>
  <c r="E501" i="1"/>
  <c r="D501" i="1"/>
  <c r="I500" i="1"/>
  <c r="H500" i="1"/>
  <c r="G500" i="1"/>
  <c r="F500" i="1"/>
  <c r="E500" i="1"/>
  <c r="D500" i="1"/>
  <c r="H499" i="1"/>
  <c r="G499" i="1"/>
  <c r="I499" i="1" s="1"/>
  <c r="F499" i="1"/>
  <c r="E499" i="1"/>
  <c r="D499" i="1"/>
  <c r="I498" i="1"/>
  <c r="H498" i="1"/>
  <c r="G498" i="1"/>
  <c r="F498" i="1"/>
  <c r="E498" i="1"/>
  <c r="D498" i="1"/>
  <c r="H497" i="1"/>
  <c r="G497" i="1"/>
  <c r="I497" i="1" s="1"/>
  <c r="F497" i="1"/>
  <c r="E497" i="1"/>
  <c r="D497" i="1"/>
  <c r="I496" i="1"/>
  <c r="H496" i="1"/>
  <c r="G496" i="1"/>
  <c r="F496" i="1"/>
  <c r="E496" i="1"/>
  <c r="D496" i="1"/>
  <c r="H495" i="1"/>
  <c r="G495" i="1"/>
  <c r="I495" i="1" s="1"/>
  <c r="F495" i="1"/>
  <c r="E495" i="1"/>
  <c r="D495" i="1"/>
  <c r="I494" i="1"/>
  <c r="H494" i="1"/>
  <c r="G494" i="1"/>
  <c r="F494" i="1"/>
  <c r="E494" i="1"/>
  <c r="D494" i="1"/>
  <c r="H493" i="1"/>
  <c r="G493" i="1"/>
  <c r="I493" i="1" s="1"/>
  <c r="F493" i="1"/>
  <c r="E493" i="1"/>
  <c r="D493" i="1"/>
  <c r="I492" i="1"/>
  <c r="H492" i="1"/>
  <c r="G492" i="1"/>
  <c r="F492" i="1"/>
  <c r="E492" i="1"/>
  <c r="D492" i="1"/>
  <c r="H491" i="1"/>
  <c r="G491" i="1"/>
  <c r="I491" i="1" s="1"/>
  <c r="F491" i="1"/>
  <c r="E491" i="1"/>
  <c r="D491" i="1"/>
  <c r="I490" i="1"/>
  <c r="H490" i="1"/>
  <c r="G490" i="1"/>
  <c r="F490" i="1"/>
  <c r="E490" i="1"/>
  <c r="D490" i="1"/>
  <c r="H489" i="1"/>
  <c r="G489" i="1"/>
  <c r="I489" i="1" s="1"/>
  <c r="F489" i="1"/>
  <c r="E489" i="1"/>
  <c r="D489" i="1"/>
  <c r="I488" i="1"/>
  <c r="H488" i="1"/>
  <c r="G488" i="1"/>
  <c r="F488" i="1"/>
  <c r="E488" i="1"/>
  <c r="D488" i="1"/>
  <c r="H487" i="1"/>
  <c r="G487" i="1"/>
  <c r="I487" i="1" s="1"/>
  <c r="F487" i="1"/>
  <c r="E487" i="1"/>
  <c r="D487" i="1"/>
  <c r="I486" i="1"/>
  <c r="H486" i="1"/>
  <c r="G486" i="1"/>
  <c r="F486" i="1"/>
  <c r="E486" i="1"/>
  <c r="D486" i="1"/>
  <c r="H485" i="1"/>
  <c r="G485" i="1"/>
  <c r="I485" i="1" s="1"/>
  <c r="F485" i="1"/>
  <c r="E485" i="1"/>
  <c r="D485" i="1"/>
  <c r="I484" i="1"/>
  <c r="H484" i="1"/>
  <c r="G484" i="1"/>
  <c r="F484" i="1"/>
  <c r="E484" i="1"/>
  <c r="D484" i="1"/>
  <c r="H483" i="1"/>
  <c r="G483" i="1"/>
  <c r="I483" i="1" s="1"/>
  <c r="F483" i="1"/>
  <c r="E483" i="1"/>
  <c r="D483" i="1"/>
  <c r="I482" i="1"/>
  <c r="H482" i="1"/>
  <c r="G482" i="1"/>
  <c r="F482" i="1"/>
  <c r="E482" i="1"/>
  <c r="D482" i="1"/>
  <c r="H481" i="1"/>
  <c r="G481" i="1"/>
  <c r="I481" i="1" s="1"/>
  <c r="F481" i="1"/>
  <c r="E481" i="1"/>
  <c r="D481" i="1"/>
  <c r="I480" i="1"/>
  <c r="H480" i="1"/>
  <c r="G480" i="1"/>
  <c r="F480" i="1"/>
  <c r="E480" i="1"/>
  <c r="D480" i="1"/>
  <c r="H479" i="1"/>
  <c r="G479" i="1"/>
  <c r="I479" i="1" s="1"/>
  <c r="F479" i="1"/>
  <c r="E479" i="1"/>
  <c r="D479" i="1"/>
  <c r="I478" i="1"/>
  <c r="H478" i="1"/>
  <c r="G478" i="1"/>
  <c r="F478" i="1"/>
  <c r="E478" i="1"/>
  <c r="D478" i="1"/>
  <c r="H477" i="1"/>
  <c r="G477" i="1"/>
  <c r="I477" i="1" s="1"/>
  <c r="F477" i="1"/>
  <c r="E477" i="1"/>
  <c r="D477" i="1"/>
  <c r="I476" i="1"/>
  <c r="H476" i="1"/>
  <c r="G476" i="1"/>
  <c r="F476" i="1"/>
  <c r="E476" i="1"/>
  <c r="D476" i="1"/>
  <c r="H475" i="1"/>
  <c r="G475" i="1"/>
  <c r="I475" i="1" s="1"/>
  <c r="F475" i="1"/>
  <c r="E475" i="1"/>
  <c r="D475" i="1"/>
  <c r="I474" i="1"/>
  <c r="H474" i="1"/>
  <c r="G474" i="1"/>
  <c r="F474" i="1"/>
  <c r="E474" i="1"/>
  <c r="D474" i="1"/>
  <c r="H473" i="1"/>
  <c r="G473" i="1"/>
  <c r="I473" i="1" s="1"/>
  <c r="F473" i="1"/>
  <c r="E473" i="1"/>
  <c r="D473" i="1"/>
  <c r="I472" i="1"/>
  <c r="H472" i="1"/>
  <c r="G472" i="1"/>
  <c r="F472" i="1"/>
  <c r="E472" i="1"/>
  <c r="D472" i="1"/>
  <c r="H471" i="1"/>
  <c r="G471" i="1"/>
  <c r="I471" i="1" s="1"/>
  <c r="F471" i="1"/>
  <c r="E471" i="1"/>
  <c r="D471" i="1"/>
  <c r="I470" i="1"/>
  <c r="H470" i="1"/>
  <c r="G470" i="1"/>
  <c r="F470" i="1"/>
  <c r="E470" i="1"/>
  <c r="D470" i="1"/>
  <c r="H469" i="1"/>
  <c r="G469" i="1"/>
  <c r="I469" i="1" s="1"/>
  <c r="F469" i="1"/>
  <c r="E469" i="1"/>
  <c r="D469" i="1"/>
  <c r="I468" i="1"/>
  <c r="H468" i="1"/>
  <c r="G468" i="1"/>
  <c r="F468" i="1"/>
  <c r="E468" i="1"/>
  <c r="D468" i="1"/>
  <c r="H467" i="1"/>
  <c r="G467" i="1"/>
  <c r="I467" i="1" s="1"/>
  <c r="F467" i="1"/>
  <c r="E467" i="1"/>
  <c r="D467" i="1"/>
  <c r="I466" i="1"/>
  <c r="H466" i="1"/>
  <c r="G466" i="1"/>
  <c r="F466" i="1"/>
  <c r="E466" i="1"/>
  <c r="D466" i="1"/>
  <c r="H465" i="1"/>
  <c r="G465" i="1"/>
  <c r="I465" i="1" s="1"/>
  <c r="F465" i="1"/>
  <c r="E465" i="1"/>
  <c r="D465" i="1"/>
  <c r="I464" i="1"/>
  <c r="H464" i="1"/>
  <c r="G464" i="1"/>
  <c r="F464" i="1"/>
  <c r="E464" i="1"/>
  <c r="D464" i="1"/>
  <c r="H463" i="1"/>
  <c r="G463" i="1"/>
  <c r="I463" i="1" s="1"/>
  <c r="F463" i="1"/>
  <c r="E463" i="1"/>
  <c r="D463" i="1"/>
  <c r="I462" i="1"/>
  <c r="H462" i="1"/>
  <c r="G462" i="1"/>
  <c r="F462" i="1"/>
  <c r="E462" i="1"/>
  <c r="D462" i="1"/>
  <c r="H461" i="1"/>
  <c r="G461" i="1"/>
  <c r="I461" i="1" s="1"/>
  <c r="F461" i="1"/>
  <c r="E461" i="1"/>
  <c r="D461" i="1"/>
  <c r="I460" i="1"/>
  <c r="H460" i="1"/>
  <c r="G460" i="1"/>
  <c r="F460" i="1"/>
  <c r="E460" i="1"/>
  <c r="D460" i="1"/>
  <c r="H459" i="1"/>
  <c r="G459" i="1"/>
  <c r="I459" i="1" s="1"/>
  <c r="F459" i="1"/>
  <c r="E459" i="1"/>
  <c r="D459" i="1"/>
  <c r="H458" i="1"/>
  <c r="I458" i="1" s="1"/>
  <c r="G458" i="1"/>
  <c r="F458" i="1"/>
  <c r="E458" i="1"/>
  <c r="D458" i="1"/>
  <c r="H457" i="1"/>
  <c r="G457" i="1"/>
  <c r="I457" i="1" s="1"/>
  <c r="F457" i="1"/>
  <c r="E457" i="1"/>
  <c r="D457" i="1"/>
  <c r="I456" i="1"/>
  <c r="H456" i="1"/>
  <c r="G456" i="1"/>
  <c r="F456" i="1"/>
  <c r="E456" i="1"/>
  <c r="D456" i="1"/>
  <c r="H455" i="1"/>
  <c r="G455" i="1"/>
  <c r="I455" i="1" s="1"/>
  <c r="F455" i="1"/>
  <c r="E455" i="1"/>
  <c r="D455" i="1"/>
  <c r="I454" i="1"/>
  <c r="H454" i="1"/>
  <c r="G454" i="1"/>
  <c r="F454" i="1"/>
  <c r="E454" i="1"/>
  <c r="D454" i="1"/>
  <c r="H453" i="1"/>
  <c r="G453" i="1"/>
  <c r="I453" i="1" s="1"/>
  <c r="F453" i="1"/>
  <c r="E453" i="1"/>
  <c r="D453" i="1"/>
  <c r="I452" i="1"/>
  <c r="H452" i="1"/>
  <c r="G452" i="1"/>
  <c r="F452" i="1"/>
  <c r="E452" i="1"/>
  <c r="D452" i="1"/>
  <c r="H451" i="1"/>
  <c r="G451" i="1"/>
  <c r="I451" i="1" s="1"/>
  <c r="F451" i="1"/>
  <c r="E451" i="1"/>
  <c r="D451" i="1"/>
  <c r="I450" i="1"/>
  <c r="H450" i="1"/>
  <c r="G450" i="1"/>
  <c r="F450" i="1"/>
  <c r="E450" i="1"/>
  <c r="D450" i="1"/>
  <c r="H449" i="1"/>
  <c r="G449" i="1"/>
  <c r="I449" i="1" s="1"/>
  <c r="F449" i="1"/>
  <c r="E449" i="1"/>
  <c r="D449" i="1"/>
  <c r="I448" i="1"/>
  <c r="H448" i="1"/>
  <c r="G448" i="1"/>
  <c r="F448" i="1"/>
  <c r="E448" i="1"/>
  <c r="D448" i="1"/>
  <c r="H447" i="1"/>
  <c r="G447" i="1"/>
  <c r="I447" i="1" s="1"/>
  <c r="F447" i="1"/>
  <c r="E447" i="1"/>
  <c r="D447" i="1"/>
  <c r="I446" i="1"/>
  <c r="H446" i="1"/>
  <c r="G446" i="1"/>
  <c r="F446" i="1"/>
  <c r="E446" i="1"/>
  <c r="D446" i="1"/>
  <c r="H445" i="1"/>
  <c r="G445" i="1"/>
  <c r="I445" i="1" s="1"/>
  <c r="F445" i="1"/>
  <c r="E445" i="1"/>
  <c r="D445" i="1"/>
  <c r="I444" i="1"/>
  <c r="H444" i="1"/>
  <c r="G444" i="1"/>
  <c r="F444" i="1"/>
  <c r="E444" i="1"/>
  <c r="D444" i="1"/>
  <c r="H443" i="1"/>
  <c r="G443" i="1"/>
  <c r="I443" i="1" s="1"/>
  <c r="F443" i="1"/>
  <c r="E443" i="1"/>
  <c r="D443" i="1"/>
  <c r="I442" i="1"/>
  <c r="H442" i="1"/>
  <c r="G442" i="1"/>
  <c r="F442" i="1"/>
  <c r="E442" i="1"/>
  <c r="D442" i="1"/>
  <c r="H441" i="1"/>
  <c r="G441" i="1"/>
  <c r="I441" i="1" s="1"/>
  <c r="F441" i="1"/>
  <c r="E441" i="1"/>
  <c r="D441" i="1"/>
  <c r="I440" i="1"/>
  <c r="H440" i="1"/>
  <c r="G440" i="1"/>
  <c r="F440" i="1"/>
  <c r="E440" i="1"/>
  <c r="D440" i="1"/>
  <c r="H439" i="1"/>
  <c r="G439" i="1"/>
  <c r="I439" i="1" s="1"/>
  <c r="F439" i="1"/>
  <c r="E439" i="1"/>
  <c r="D439" i="1"/>
  <c r="I438" i="1"/>
  <c r="H438" i="1"/>
  <c r="G438" i="1"/>
  <c r="F438" i="1"/>
  <c r="E438" i="1"/>
  <c r="D438" i="1"/>
  <c r="H437" i="1"/>
  <c r="G437" i="1"/>
  <c r="I437" i="1" s="1"/>
  <c r="F437" i="1"/>
  <c r="E437" i="1"/>
  <c r="D437" i="1"/>
  <c r="I436" i="1"/>
  <c r="H436" i="1"/>
  <c r="G436" i="1"/>
  <c r="F436" i="1"/>
  <c r="E436" i="1"/>
  <c r="D436" i="1"/>
  <c r="H435" i="1"/>
  <c r="G435" i="1"/>
  <c r="I435" i="1" s="1"/>
  <c r="F435" i="1"/>
  <c r="E435" i="1"/>
  <c r="D435" i="1"/>
  <c r="I434" i="1"/>
  <c r="H434" i="1"/>
  <c r="G434" i="1"/>
  <c r="F434" i="1"/>
  <c r="E434" i="1"/>
  <c r="D434" i="1"/>
  <c r="H433" i="1"/>
  <c r="G433" i="1"/>
  <c r="I433" i="1" s="1"/>
  <c r="F433" i="1"/>
  <c r="E433" i="1"/>
  <c r="D433" i="1"/>
  <c r="I432" i="1"/>
  <c r="H432" i="1"/>
  <c r="G432" i="1"/>
  <c r="F432" i="1"/>
  <c r="E432" i="1"/>
  <c r="D432" i="1"/>
  <c r="H431" i="1"/>
  <c r="G431" i="1"/>
  <c r="I431" i="1" s="1"/>
  <c r="F431" i="1"/>
  <c r="E431" i="1"/>
  <c r="D431" i="1"/>
  <c r="I430" i="1"/>
  <c r="H430" i="1"/>
  <c r="G430" i="1"/>
  <c r="F430" i="1"/>
  <c r="E430" i="1"/>
  <c r="D430" i="1"/>
  <c r="H429" i="1"/>
  <c r="G429" i="1"/>
  <c r="I429" i="1" s="1"/>
  <c r="F429" i="1"/>
  <c r="E429" i="1"/>
  <c r="D429" i="1"/>
  <c r="I428" i="1"/>
  <c r="H428" i="1"/>
  <c r="G428" i="1"/>
  <c r="F428" i="1"/>
  <c r="E428" i="1"/>
  <c r="D428" i="1"/>
  <c r="H427" i="1"/>
  <c r="G427" i="1"/>
  <c r="I427" i="1" s="1"/>
  <c r="F427" i="1"/>
  <c r="E427" i="1"/>
  <c r="D427" i="1"/>
  <c r="I426" i="1"/>
  <c r="H426" i="1"/>
  <c r="G426" i="1"/>
  <c r="F426" i="1"/>
  <c r="E426" i="1"/>
  <c r="D426" i="1"/>
  <c r="H425" i="1"/>
  <c r="G425" i="1"/>
  <c r="I425" i="1" s="1"/>
  <c r="F425" i="1"/>
  <c r="E425" i="1"/>
  <c r="D425" i="1"/>
  <c r="I424" i="1"/>
  <c r="H424" i="1"/>
  <c r="G424" i="1"/>
  <c r="F424" i="1"/>
  <c r="E424" i="1"/>
  <c r="D424" i="1"/>
  <c r="H423" i="1"/>
  <c r="G423" i="1"/>
  <c r="I423" i="1" s="1"/>
  <c r="F423" i="1"/>
  <c r="E423" i="1"/>
  <c r="D423" i="1"/>
  <c r="I422" i="1"/>
  <c r="H422" i="1"/>
  <c r="G422" i="1"/>
  <c r="F422" i="1"/>
  <c r="E422" i="1"/>
  <c r="D422" i="1"/>
  <c r="H421" i="1"/>
  <c r="G421" i="1"/>
  <c r="I421" i="1" s="1"/>
  <c r="F421" i="1"/>
  <c r="E421" i="1"/>
  <c r="D421" i="1"/>
  <c r="I420" i="1"/>
  <c r="H420" i="1"/>
  <c r="G420" i="1"/>
  <c r="F420" i="1"/>
  <c r="E420" i="1"/>
  <c r="D420" i="1"/>
  <c r="H419" i="1"/>
  <c r="G419" i="1"/>
  <c r="I419" i="1" s="1"/>
  <c r="F419" i="1"/>
  <c r="E419" i="1"/>
  <c r="D419" i="1"/>
  <c r="I418" i="1"/>
  <c r="H418" i="1"/>
  <c r="G418" i="1"/>
  <c r="F418" i="1"/>
  <c r="E418" i="1"/>
  <c r="D418" i="1"/>
  <c r="H417" i="1"/>
  <c r="G417" i="1"/>
  <c r="I417" i="1" s="1"/>
  <c r="F417" i="1"/>
  <c r="E417" i="1"/>
  <c r="D417" i="1"/>
  <c r="I416" i="1"/>
  <c r="H416" i="1"/>
  <c r="G416" i="1"/>
  <c r="F416" i="1"/>
  <c r="E416" i="1"/>
  <c r="D416" i="1"/>
  <c r="H415" i="1"/>
  <c r="G415" i="1"/>
  <c r="I415" i="1" s="1"/>
  <c r="F415" i="1"/>
  <c r="E415" i="1"/>
  <c r="D415" i="1"/>
  <c r="I414" i="1"/>
  <c r="H414" i="1"/>
  <c r="G414" i="1"/>
  <c r="F414" i="1"/>
  <c r="E414" i="1"/>
  <c r="D414" i="1"/>
  <c r="H413" i="1"/>
  <c r="G413" i="1"/>
  <c r="I413" i="1" s="1"/>
  <c r="F413" i="1"/>
  <c r="E413" i="1"/>
  <c r="D413" i="1"/>
  <c r="I412" i="1"/>
  <c r="H412" i="1"/>
  <c r="G412" i="1"/>
  <c r="F412" i="1"/>
  <c r="E412" i="1"/>
  <c r="D412" i="1"/>
  <c r="H411" i="1"/>
  <c r="G411" i="1"/>
  <c r="I411" i="1" s="1"/>
  <c r="F411" i="1"/>
  <c r="E411" i="1"/>
  <c r="D411" i="1"/>
  <c r="I410" i="1"/>
  <c r="H410" i="1"/>
  <c r="G410" i="1"/>
  <c r="F410" i="1"/>
  <c r="E410" i="1"/>
  <c r="D410" i="1"/>
  <c r="H409" i="1"/>
  <c r="G409" i="1"/>
  <c r="I409" i="1" s="1"/>
  <c r="F409" i="1"/>
  <c r="E409" i="1"/>
  <c r="D409" i="1"/>
  <c r="I408" i="1"/>
  <c r="H408" i="1"/>
  <c r="G408" i="1"/>
  <c r="F408" i="1"/>
  <c r="E408" i="1"/>
  <c r="D408" i="1"/>
  <c r="H407" i="1"/>
  <c r="G407" i="1"/>
  <c r="I407" i="1" s="1"/>
  <c r="F407" i="1"/>
  <c r="E407" i="1"/>
  <c r="D407" i="1"/>
  <c r="I406" i="1"/>
  <c r="H406" i="1"/>
  <c r="G406" i="1"/>
  <c r="F406" i="1"/>
  <c r="E406" i="1"/>
  <c r="D406" i="1"/>
  <c r="H405" i="1"/>
  <c r="G405" i="1"/>
  <c r="I405" i="1" s="1"/>
  <c r="F405" i="1"/>
  <c r="E405" i="1"/>
  <c r="D405" i="1"/>
  <c r="I404" i="1"/>
  <c r="H404" i="1"/>
  <c r="G404" i="1"/>
  <c r="F404" i="1"/>
  <c r="E404" i="1"/>
  <c r="D404" i="1"/>
  <c r="H403" i="1"/>
  <c r="G403" i="1"/>
  <c r="I403" i="1" s="1"/>
  <c r="F403" i="1"/>
  <c r="E403" i="1"/>
  <c r="D403" i="1"/>
  <c r="I402" i="1"/>
  <c r="H402" i="1"/>
  <c r="G402" i="1"/>
  <c r="F402" i="1"/>
  <c r="E402" i="1"/>
  <c r="D402" i="1"/>
  <c r="H401" i="1"/>
  <c r="G401" i="1"/>
  <c r="I401" i="1" s="1"/>
  <c r="F401" i="1"/>
  <c r="E401" i="1"/>
  <c r="D401" i="1"/>
  <c r="I400" i="1"/>
  <c r="H400" i="1"/>
  <c r="G400" i="1"/>
  <c r="F400" i="1"/>
  <c r="E400" i="1"/>
  <c r="D400" i="1"/>
  <c r="H399" i="1"/>
  <c r="G399" i="1"/>
  <c r="I399" i="1" s="1"/>
  <c r="F399" i="1"/>
  <c r="E399" i="1"/>
  <c r="D399" i="1"/>
  <c r="I398" i="1"/>
  <c r="H398" i="1"/>
  <c r="G398" i="1"/>
  <c r="F398" i="1"/>
  <c r="E398" i="1"/>
  <c r="D398" i="1"/>
  <c r="H397" i="1"/>
  <c r="G397" i="1"/>
  <c r="I397" i="1" s="1"/>
  <c r="F397" i="1"/>
  <c r="E397" i="1"/>
  <c r="D397" i="1"/>
  <c r="I396" i="1"/>
  <c r="H396" i="1"/>
  <c r="G396" i="1"/>
  <c r="F396" i="1"/>
  <c r="E396" i="1"/>
  <c r="D396" i="1"/>
  <c r="H395" i="1"/>
  <c r="G395" i="1"/>
  <c r="I395" i="1" s="1"/>
  <c r="F395" i="1"/>
  <c r="E395" i="1"/>
  <c r="D395" i="1"/>
  <c r="I394" i="1"/>
  <c r="H394" i="1"/>
  <c r="G394" i="1"/>
  <c r="F394" i="1"/>
  <c r="E394" i="1"/>
  <c r="D394" i="1"/>
  <c r="H393" i="1"/>
  <c r="G393" i="1"/>
  <c r="I393" i="1" s="1"/>
  <c r="F393" i="1"/>
  <c r="E393" i="1"/>
  <c r="D393" i="1"/>
  <c r="I392" i="1"/>
  <c r="H392" i="1"/>
  <c r="G392" i="1"/>
  <c r="F392" i="1"/>
  <c r="E392" i="1"/>
  <c r="D392" i="1"/>
  <c r="H391" i="1"/>
  <c r="G391" i="1"/>
  <c r="I391" i="1" s="1"/>
  <c r="F391" i="1"/>
  <c r="E391" i="1"/>
  <c r="D391" i="1"/>
  <c r="I390" i="1"/>
  <c r="H390" i="1"/>
  <c r="G390" i="1"/>
  <c r="F390" i="1"/>
  <c r="E390" i="1"/>
  <c r="D390" i="1"/>
  <c r="H389" i="1"/>
  <c r="G389" i="1"/>
  <c r="I389" i="1" s="1"/>
  <c r="F389" i="1"/>
  <c r="E389" i="1"/>
  <c r="D389" i="1"/>
  <c r="I388" i="1"/>
  <c r="H388" i="1"/>
  <c r="G388" i="1"/>
  <c r="F388" i="1"/>
  <c r="E388" i="1"/>
  <c r="D388" i="1"/>
  <c r="H387" i="1"/>
  <c r="G387" i="1"/>
  <c r="I387" i="1" s="1"/>
  <c r="F387" i="1"/>
  <c r="E387" i="1"/>
  <c r="D387" i="1"/>
  <c r="I386" i="1"/>
  <c r="H386" i="1"/>
  <c r="G386" i="1"/>
  <c r="F386" i="1"/>
  <c r="E386" i="1"/>
  <c r="D386" i="1"/>
  <c r="H385" i="1"/>
  <c r="G385" i="1"/>
  <c r="I385" i="1" s="1"/>
  <c r="F385" i="1"/>
  <c r="E385" i="1"/>
  <c r="D385" i="1"/>
  <c r="I384" i="1"/>
  <c r="H384" i="1"/>
  <c r="G384" i="1"/>
  <c r="F384" i="1"/>
  <c r="E384" i="1"/>
  <c r="D384" i="1"/>
  <c r="H383" i="1"/>
  <c r="G383" i="1"/>
  <c r="I383" i="1" s="1"/>
  <c r="F383" i="1"/>
  <c r="E383" i="1"/>
  <c r="D383" i="1"/>
  <c r="I382" i="1"/>
  <c r="H382" i="1"/>
  <c r="G382" i="1"/>
  <c r="F382" i="1"/>
  <c r="E382" i="1"/>
  <c r="D382" i="1"/>
  <c r="H381" i="1"/>
  <c r="G381" i="1"/>
  <c r="I381" i="1" s="1"/>
  <c r="F381" i="1"/>
  <c r="E381" i="1"/>
  <c r="D381" i="1"/>
  <c r="I380" i="1"/>
  <c r="H380" i="1"/>
  <c r="G380" i="1"/>
  <c r="F380" i="1"/>
  <c r="E380" i="1"/>
  <c r="D380" i="1"/>
  <c r="H379" i="1"/>
  <c r="G379" i="1"/>
  <c r="I379" i="1" s="1"/>
  <c r="F379" i="1"/>
  <c r="E379" i="1"/>
  <c r="D379" i="1"/>
  <c r="I378" i="1"/>
  <c r="H378" i="1"/>
  <c r="G378" i="1"/>
  <c r="F378" i="1"/>
  <c r="E378" i="1"/>
  <c r="D378" i="1"/>
  <c r="H377" i="1"/>
  <c r="G377" i="1"/>
  <c r="I377" i="1" s="1"/>
  <c r="F377" i="1"/>
  <c r="E377" i="1"/>
  <c r="D377" i="1"/>
  <c r="I376" i="1"/>
  <c r="H376" i="1"/>
  <c r="G376" i="1"/>
  <c r="F376" i="1"/>
  <c r="E376" i="1"/>
  <c r="D376" i="1"/>
  <c r="H375" i="1"/>
  <c r="G375" i="1"/>
  <c r="I375" i="1" s="1"/>
  <c r="F375" i="1"/>
  <c r="E375" i="1"/>
  <c r="D375" i="1"/>
  <c r="I374" i="1"/>
  <c r="H374" i="1"/>
  <c r="G374" i="1"/>
  <c r="F374" i="1"/>
  <c r="E374" i="1"/>
  <c r="D374" i="1"/>
  <c r="H373" i="1"/>
  <c r="G373" i="1"/>
  <c r="I373" i="1" s="1"/>
  <c r="F373" i="1"/>
  <c r="E373" i="1"/>
  <c r="D373" i="1"/>
  <c r="I372" i="1"/>
  <c r="H372" i="1"/>
  <c r="G372" i="1"/>
  <c r="F372" i="1"/>
  <c r="E372" i="1"/>
  <c r="D372" i="1"/>
  <c r="H371" i="1"/>
  <c r="G371" i="1"/>
  <c r="I371" i="1" s="1"/>
  <c r="F371" i="1"/>
  <c r="E371" i="1"/>
  <c r="D371" i="1"/>
  <c r="I370" i="1"/>
  <c r="H370" i="1"/>
  <c r="G370" i="1"/>
  <c r="F370" i="1"/>
  <c r="E370" i="1"/>
  <c r="D370" i="1"/>
  <c r="H369" i="1"/>
  <c r="G369" i="1"/>
  <c r="I369" i="1" s="1"/>
  <c r="F369" i="1"/>
  <c r="E369" i="1"/>
  <c r="D369" i="1"/>
  <c r="I368" i="1"/>
  <c r="H368" i="1"/>
  <c r="G368" i="1"/>
  <c r="F368" i="1"/>
  <c r="E368" i="1"/>
  <c r="D368" i="1"/>
  <c r="H367" i="1"/>
  <c r="G367" i="1"/>
  <c r="I367" i="1" s="1"/>
  <c r="F367" i="1"/>
  <c r="E367" i="1"/>
  <c r="D367" i="1"/>
  <c r="I366" i="1"/>
  <c r="H366" i="1"/>
  <c r="G366" i="1"/>
  <c r="F366" i="1"/>
  <c r="E366" i="1"/>
  <c r="D366" i="1"/>
  <c r="H365" i="1"/>
  <c r="G365" i="1"/>
  <c r="I365" i="1" s="1"/>
  <c r="F365" i="1"/>
  <c r="E365" i="1"/>
  <c r="D365" i="1"/>
  <c r="I364" i="1"/>
  <c r="H364" i="1"/>
  <c r="G364" i="1"/>
  <c r="F364" i="1"/>
  <c r="E364" i="1"/>
  <c r="D364" i="1"/>
  <c r="H363" i="1"/>
  <c r="G363" i="1"/>
  <c r="I363" i="1" s="1"/>
  <c r="F363" i="1"/>
  <c r="E363" i="1"/>
  <c r="D363" i="1"/>
  <c r="I362" i="1"/>
  <c r="H362" i="1"/>
  <c r="G362" i="1"/>
  <c r="F362" i="1"/>
  <c r="E362" i="1"/>
  <c r="D362" i="1"/>
  <c r="H361" i="1"/>
  <c r="G361" i="1"/>
  <c r="I361" i="1" s="1"/>
  <c r="F361" i="1"/>
  <c r="E361" i="1"/>
  <c r="D361" i="1"/>
  <c r="I360" i="1"/>
  <c r="H360" i="1"/>
  <c r="G360" i="1"/>
  <c r="F360" i="1"/>
  <c r="E360" i="1"/>
  <c r="D360" i="1"/>
  <c r="H359" i="1"/>
  <c r="G359" i="1"/>
  <c r="I359" i="1" s="1"/>
  <c r="F359" i="1"/>
  <c r="E359" i="1"/>
  <c r="D359" i="1"/>
  <c r="H358" i="1"/>
  <c r="G358" i="1"/>
  <c r="I358" i="1" s="1"/>
  <c r="F358" i="1"/>
  <c r="E358" i="1"/>
  <c r="D358" i="1"/>
  <c r="H357" i="1"/>
  <c r="I357" i="1" s="1"/>
  <c r="G357" i="1"/>
  <c r="F357" i="1"/>
  <c r="E357" i="1"/>
  <c r="D357" i="1"/>
  <c r="H356" i="1"/>
  <c r="G356" i="1"/>
  <c r="I356" i="1" s="1"/>
  <c r="F356" i="1"/>
  <c r="E356" i="1"/>
  <c r="D356" i="1"/>
  <c r="H355" i="1"/>
  <c r="I355" i="1" s="1"/>
  <c r="G355" i="1"/>
  <c r="F355" i="1"/>
  <c r="E355" i="1"/>
  <c r="D355" i="1"/>
  <c r="H354" i="1"/>
  <c r="G354" i="1"/>
  <c r="I354" i="1" s="1"/>
  <c r="F354" i="1"/>
  <c r="E354" i="1"/>
  <c r="D354" i="1"/>
  <c r="H353" i="1"/>
  <c r="I353" i="1" s="1"/>
  <c r="G353" i="1"/>
  <c r="F353" i="1"/>
  <c r="E353" i="1"/>
  <c r="D353" i="1"/>
  <c r="H352" i="1"/>
  <c r="G352" i="1"/>
  <c r="I352" i="1" s="1"/>
  <c r="F352" i="1"/>
  <c r="E352" i="1"/>
  <c r="D352" i="1"/>
  <c r="H351" i="1"/>
  <c r="I351" i="1" s="1"/>
  <c r="G351" i="1"/>
  <c r="F351" i="1"/>
  <c r="E351" i="1"/>
  <c r="D351" i="1"/>
  <c r="H350" i="1"/>
  <c r="G350" i="1"/>
  <c r="I350" i="1" s="1"/>
  <c r="F350" i="1"/>
  <c r="E350" i="1"/>
  <c r="D350" i="1"/>
  <c r="H349" i="1"/>
  <c r="I349" i="1" s="1"/>
  <c r="G349" i="1"/>
  <c r="F349" i="1"/>
  <c r="E349" i="1"/>
  <c r="D349" i="1"/>
  <c r="H348" i="1"/>
  <c r="G348" i="1"/>
  <c r="I348" i="1" s="1"/>
  <c r="F348" i="1"/>
  <c r="E348" i="1"/>
  <c r="D348" i="1"/>
  <c r="H347" i="1"/>
  <c r="I347" i="1" s="1"/>
  <c r="G347" i="1"/>
  <c r="F347" i="1"/>
  <c r="E347" i="1"/>
  <c r="D347" i="1"/>
  <c r="H346" i="1"/>
  <c r="G346" i="1"/>
  <c r="I346" i="1" s="1"/>
  <c r="F346" i="1"/>
  <c r="E346" i="1"/>
  <c r="D346" i="1"/>
  <c r="H345" i="1"/>
  <c r="I345" i="1" s="1"/>
  <c r="G345" i="1"/>
  <c r="F345" i="1"/>
  <c r="E345" i="1"/>
  <c r="D345" i="1"/>
  <c r="H344" i="1"/>
  <c r="G344" i="1"/>
  <c r="I344" i="1" s="1"/>
  <c r="F344" i="1"/>
  <c r="E344" i="1"/>
  <c r="D344" i="1"/>
  <c r="H343" i="1"/>
  <c r="I343" i="1" s="1"/>
  <c r="G343" i="1"/>
  <c r="F343" i="1"/>
  <c r="E343" i="1"/>
  <c r="D343" i="1"/>
  <c r="H342" i="1"/>
  <c r="G342" i="1"/>
  <c r="I342" i="1" s="1"/>
  <c r="F342" i="1"/>
  <c r="E342" i="1"/>
  <c r="D342" i="1"/>
  <c r="H341" i="1"/>
  <c r="I341" i="1" s="1"/>
  <c r="G341" i="1"/>
  <c r="F341" i="1"/>
  <c r="E341" i="1"/>
  <c r="D341" i="1"/>
  <c r="H340" i="1"/>
  <c r="G340" i="1"/>
  <c r="I340" i="1" s="1"/>
  <c r="F340" i="1"/>
  <c r="E340" i="1"/>
  <c r="D340" i="1"/>
  <c r="H339" i="1"/>
  <c r="I339" i="1" s="1"/>
  <c r="G339" i="1"/>
  <c r="F339" i="1"/>
  <c r="E339" i="1"/>
  <c r="D339" i="1"/>
  <c r="H338" i="1"/>
  <c r="G338" i="1"/>
  <c r="I338" i="1" s="1"/>
  <c r="F338" i="1"/>
  <c r="E338" i="1"/>
  <c r="D338" i="1"/>
  <c r="H337" i="1"/>
  <c r="I337" i="1" s="1"/>
  <c r="G337" i="1"/>
  <c r="F337" i="1"/>
  <c r="E337" i="1"/>
  <c r="D337" i="1"/>
  <c r="H336" i="1"/>
  <c r="G336" i="1"/>
  <c r="I336" i="1" s="1"/>
  <c r="F336" i="1"/>
  <c r="E336" i="1"/>
  <c r="D336" i="1"/>
  <c r="H335" i="1"/>
  <c r="I335" i="1" s="1"/>
  <c r="G335" i="1"/>
  <c r="F335" i="1"/>
  <c r="E335" i="1"/>
  <c r="D335" i="1"/>
  <c r="H334" i="1"/>
  <c r="G334" i="1"/>
  <c r="I334" i="1" s="1"/>
  <c r="F334" i="1"/>
  <c r="E334" i="1"/>
  <c r="D334" i="1"/>
  <c r="H333" i="1"/>
  <c r="I333" i="1" s="1"/>
  <c r="G333" i="1"/>
  <c r="F333" i="1"/>
  <c r="E333" i="1"/>
  <c r="D333" i="1"/>
  <c r="H332" i="1"/>
  <c r="G332" i="1"/>
  <c r="I332" i="1" s="1"/>
  <c r="F332" i="1"/>
  <c r="E332" i="1"/>
  <c r="D332" i="1"/>
  <c r="H331" i="1"/>
  <c r="I331" i="1" s="1"/>
  <c r="G331" i="1"/>
  <c r="F331" i="1"/>
  <c r="E331" i="1"/>
  <c r="D331" i="1"/>
  <c r="H330" i="1"/>
  <c r="G330" i="1"/>
  <c r="I330" i="1" s="1"/>
  <c r="F330" i="1"/>
  <c r="E330" i="1"/>
  <c r="D330" i="1"/>
  <c r="H329" i="1"/>
  <c r="I329" i="1" s="1"/>
  <c r="G329" i="1"/>
  <c r="F329" i="1"/>
  <c r="E329" i="1"/>
  <c r="D329" i="1"/>
  <c r="H328" i="1"/>
  <c r="G328" i="1"/>
  <c r="I328" i="1" s="1"/>
  <c r="F328" i="1"/>
  <c r="E328" i="1"/>
  <c r="D328" i="1"/>
  <c r="H327" i="1"/>
  <c r="I327" i="1" s="1"/>
  <c r="G327" i="1"/>
  <c r="F327" i="1"/>
  <c r="E327" i="1"/>
  <c r="D327" i="1"/>
  <c r="H326" i="1"/>
  <c r="G326" i="1"/>
  <c r="I326" i="1" s="1"/>
  <c r="F326" i="1"/>
  <c r="E326" i="1"/>
  <c r="D326" i="1"/>
  <c r="H325" i="1"/>
  <c r="I325" i="1" s="1"/>
  <c r="G325" i="1"/>
  <c r="F325" i="1"/>
  <c r="E325" i="1"/>
  <c r="D325" i="1"/>
  <c r="H324" i="1"/>
  <c r="G324" i="1"/>
  <c r="I324" i="1" s="1"/>
  <c r="F324" i="1"/>
  <c r="E324" i="1"/>
  <c r="D324" i="1"/>
  <c r="H323" i="1"/>
  <c r="I323" i="1" s="1"/>
  <c r="G323" i="1"/>
  <c r="F323" i="1"/>
  <c r="E323" i="1"/>
  <c r="D323" i="1"/>
  <c r="H322" i="1"/>
  <c r="G322" i="1"/>
  <c r="I322" i="1" s="1"/>
  <c r="F322" i="1"/>
  <c r="E322" i="1"/>
  <c r="D322" i="1"/>
  <c r="H321" i="1"/>
  <c r="I321" i="1" s="1"/>
  <c r="G321" i="1"/>
  <c r="F321" i="1"/>
  <c r="E321" i="1"/>
  <c r="D321" i="1"/>
  <c r="H320" i="1"/>
  <c r="G320" i="1"/>
  <c r="I320" i="1" s="1"/>
  <c r="F320" i="1"/>
  <c r="E320" i="1"/>
  <c r="D320" i="1"/>
  <c r="H319" i="1"/>
  <c r="I319" i="1" s="1"/>
  <c r="G319" i="1"/>
  <c r="F319" i="1"/>
  <c r="E319" i="1"/>
  <c r="D319" i="1"/>
  <c r="H318" i="1"/>
  <c r="G318" i="1"/>
  <c r="I318" i="1" s="1"/>
  <c r="F318" i="1"/>
  <c r="E318" i="1"/>
  <c r="D318" i="1"/>
  <c r="H317" i="1"/>
  <c r="I317" i="1" s="1"/>
  <c r="G317" i="1"/>
  <c r="F317" i="1"/>
  <c r="E317" i="1"/>
  <c r="D317" i="1"/>
  <c r="H316" i="1"/>
  <c r="G316" i="1"/>
  <c r="I316" i="1" s="1"/>
  <c r="F316" i="1"/>
  <c r="E316" i="1"/>
  <c r="D316" i="1"/>
  <c r="H315" i="1"/>
  <c r="I315" i="1" s="1"/>
  <c r="G315" i="1"/>
  <c r="F315" i="1"/>
  <c r="E315" i="1"/>
  <c r="D315" i="1"/>
  <c r="H314" i="1"/>
  <c r="G314" i="1"/>
  <c r="I314" i="1" s="1"/>
  <c r="F314" i="1"/>
  <c r="E314" i="1"/>
  <c r="D314" i="1"/>
  <c r="H313" i="1"/>
  <c r="I313" i="1" s="1"/>
  <c r="G313" i="1"/>
  <c r="F313" i="1"/>
  <c r="E313" i="1"/>
  <c r="D313" i="1"/>
  <c r="H312" i="1"/>
  <c r="G312" i="1"/>
  <c r="I312" i="1" s="1"/>
  <c r="F312" i="1"/>
  <c r="E312" i="1"/>
  <c r="D312" i="1"/>
  <c r="H311" i="1"/>
  <c r="I311" i="1" s="1"/>
  <c r="G311" i="1"/>
  <c r="F311" i="1"/>
  <c r="E311" i="1"/>
  <c r="D311" i="1"/>
  <c r="H310" i="1"/>
  <c r="G310" i="1"/>
  <c r="I310" i="1" s="1"/>
  <c r="F310" i="1"/>
  <c r="E310" i="1"/>
  <c r="D310" i="1"/>
  <c r="H309" i="1"/>
  <c r="I309" i="1" s="1"/>
  <c r="G309" i="1"/>
  <c r="F309" i="1"/>
  <c r="E309" i="1"/>
  <c r="D309" i="1"/>
  <c r="H308" i="1"/>
  <c r="G308" i="1"/>
  <c r="I308" i="1" s="1"/>
  <c r="F308" i="1"/>
  <c r="E308" i="1"/>
  <c r="D308" i="1"/>
  <c r="H307" i="1"/>
  <c r="I307" i="1" s="1"/>
  <c r="G307" i="1"/>
  <c r="F307" i="1"/>
  <c r="E307" i="1"/>
  <c r="D307" i="1"/>
  <c r="H306" i="1"/>
  <c r="G306" i="1"/>
  <c r="I306" i="1" s="1"/>
  <c r="F306" i="1"/>
  <c r="E306" i="1"/>
  <c r="D306" i="1"/>
  <c r="H305" i="1"/>
  <c r="I305" i="1" s="1"/>
  <c r="G305" i="1"/>
  <c r="F305" i="1"/>
  <c r="E305" i="1"/>
  <c r="D305" i="1"/>
  <c r="H304" i="1"/>
  <c r="G304" i="1"/>
  <c r="I304" i="1" s="1"/>
  <c r="F304" i="1"/>
  <c r="E304" i="1"/>
  <c r="D304" i="1"/>
  <c r="H303" i="1"/>
  <c r="I303" i="1" s="1"/>
  <c r="G303" i="1"/>
  <c r="F303" i="1"/>
  <c r="E303" i="1"/>
  <c r="D303" i="1"/>
  <c r="H302" i="1"/>
  <c r="G302" i="1"/>
  <c r="I302" i="1" s="1"/>
  <c r="F302" i="1"/>
  <c r="E302" i="1"/>
  <c r="D302" i="1"/>
  <c r="H301" i="1"/>
  <c r="I301" i="1" s="1"/>
  <c r="G301" i="1"/>
  <c r="F301" i="1"/>
  <c r="E301" i="1"/>
  <c r="D301" i="1"/>
  <c r="H300" i="1"/>
  <c r="G300" i="1"/>
  <c r="I300" i="1" s="1"/>
  <c r="F300" i="1"/>
  <c r="E300" i="1"/>
  <c r="D300" i="1"/>
  <c r="H299" i="1"/>
  <c r="I299" i="1" s="1"/>
  <c r="G299" i="1"/>
  <c r="F299" i="1"/>
  <c r="E299" i="1"/>
  <c r="D299" i="1"/>
  <c r="H298" i="1"/>
  <c r="G298" i="1"/>
  <c r="I298" i="1" s="1"/>
  <c r="F298" i="1"/>
  <c r="E298" i="1"/>
  <c r="D298" i="1"/>
  <c r="H297" i="1"/>
  <c r="I297" i="1" s="1"/>
  <c r="G297" i="1"/>
  <c r="F297" i="1"/>
  <c r="E297" i="1"/>
  <c r="D297" i="1"/>
  <c r="H296" i="1"/>
  <c r="G296" i="1"/>
  <c r="I296" i="1" s="1"/>
  <c r="F296" i="1"/>
  <c r="E296" i="1"/>
  <c r="D296" i="1"/>
  <c r="H295" i="1"/>
  <c r="I295" i="1" s="1"/>
  <c r="G295" i="1"/>
  <c r="F295" i="1"/>
  <c r="E295" i="1"/>
  <c r="D295" i="1"/>
  <c r="H294" i="1"/>
  <c r="G294" i="1"/>
  <c r="I294" i="1" s="1"/>
  <c r="F294" i="1"/>
  <c r="E294" i="1"/>
  <c r="D294" i="1"/>
  <c r="H293" i="1"/>
  <c r="I293" i="1" s="1"/>
  <c r="G293" i="1"/>
  <c r="F293" i="1"/>
  <c r="E293" i="1"/>
  <c r="D293" i="1"/>
  <c r="H292" i="1"/>
  <c r="G292" i="1"/>
  <c r="I292" i="1" s="1"/>
  <c r="F292" i="1"/>
  <c r="E292" i="1"/>
  <c r="D292" i="1"/>
  <c r="H291" i="1"/>
  <c r="I291" i="1" s="1"/>
  <c r="G291" i="1"/>
  <c r="F291" i="1"/>
  <c r="E291" i="1"/>
  <c r="D291" i="1"/>
  <c r="H290" i="1"/>
  <c r="G290" i="1"/>
  <c r="I290" i="1" s="1"/>
  <c r="F290" i="1"/>
  <c r="E290" i="1"/>
  <c r="D290" i="1"/>
  <c r="H289" i="1"/>
  <c r="I289" i="1" s="1"/>
  <c r="G289" i="1"/>
  <c r="F289" i="1"/>
  <c r="E289" i="1"/>
  <c r="D289" i="1"/>
  <c r="H288" i="1"/>
  <c r="G288" i="1"/>
  <c r="I288" i="1" s="1"/>
  <c r="F288" i="1"/>
  <c r="E288" i="1"/>
  <c r="D288" i="1"/>
  <c r="H287" i="1"/>
  <c r="I287" i="1" s="1"/>
  <c r="G287" i="1"/>
  <c r="F287" i="1"/>
  <c r="E287" i="1"/>
  <c r="D287" i="1"/>
  <c r="H286" i="1"/>
  <c r="G286" i="1"/>
  <c r="I286" i="1" s="1"/>
  <c r="F286" i="1"/>
  <c r="E286" i="1"/>
  <c r="D286" i="1"/>
  <c r="H285" i="1"/>
  <c r="I285" i="1" s="1"/>
  <c r="G285" i="1"/>
  <c r="F285" i="1"/>
  <c r="E285" i="1"/>
  <c r="D285" i="1"/>
  <c r="H284" i="1"/>
  <c r="G284" i="1"/>
  <c r="I284" i="1" s="1"/>
  <c r="F284" i="1"/>
  <c r="E284" i="1"/>
  <c r="D284" i="1"/>
  <c r="H283" i="1"/>
  <c r="I283" i="1" s="1"/>
  <c r="G283" i="1"/>
  <c r="F283" i="1"/>
  <c r="E283" i="1"/>
  <c r="D283" i="1"/>
  <c r="H282" i="1"/>
  <c r="G282" i="1"/>
  <c r="I282" i="1" s="1"/>
  <c r="F282" i="1"/>
  <c r="E282" i="1"/>
  <c r="D282" i="1"/>
  <c r="H281" i="1"/>
  <c r="I281" i="1" s="1"/>
  <c r="G281" i="1"/>
  <c r="F281" i="1"/>
  <c r="E281" i="1"/>
  <c r="D281" i="1"/>
  <c r="H280" i="1"/>
  <c r="G280" i="1"/>
  <c r="I280" i="1" s="1"/>
  <c r="F280" i="1"/>
  <c r="E280" i="1"/>
  <c r="D280" i="1"/>
  <c r="H279" i="1"/>
  <c r="I279" i="1" s="1"/>
  <c r="G279" i="1"/>
  <c r="F279" i="1"/>
  <c r="E279" i="1"/>
  <c r="D279" i="1"/>
  <c r="H278" i="1"/>
  <c r="G278" i="1"/>
  <c r="I278" i="1" s="1"/>
  <c r="F278" i="1"/>
  <c r="E278" i="1"/>
  <c r="D278" i="1"/>
  <c r="H277" i="1"/>
  <c r="I277" i="1" s="1"/>
  <c r="G277" i="1"/>
  <c r="F277" i="1"/>
  <c r="E277" i="1"/>
  <c r="D277" i="1"/>
  <c r="H276" i="1"/>
  <c r="G276" i="1"/>
  <c r="I276" i="1" s="1"/>
  <c r="F276" i="1"/>
  <c r="E276" i="1"/>
  <c r="D276" i="1"/>
  <c r="H275" i="1"/>
  <c r="I275" i="1" s="1"/>
  <c r="G275" i="1"/>
  <c r="F275" i="1"/>
  <c r="E275" i="1"/>
  <c r="D275" i="1"/>
  <c r="H274" i="1"/>
  <c r="G274" i="1"/>
  <c r="I274" i="1" s="1"/>
  <c r="F274" i="1"/>
  <c r="E274" i="1"/>
  <c r="D274" i="1"/>
  <c r="H273" i="1"/>
  <c r="I273" i="1" s="1"/>
  <c r="G273" i="1"/>
  <c r="F273" i="1"/>
  <c r="E273" i="1"/>
  <c r="D273" i="1"/>
  <c r="H272" i="1"/>
  <c r="G272" i="1"/>
  <c r="I272" i="1" s="1"/>
  <c r="F272" i="1"/>
  <c r="E272" i="1"/>
  <c r="D272" i="1"/>
  <c r="H271" i="1"/>
  <c r="I271" i="1" s="1"/>
  <c r="G271" i="1"/>
  <c r="F271" i="1"/>
  <c r="E271" i="1"/>
  <c r="D271" i="1"/>
  <c r="H270" i="1"/>
  <c r="G270" i="1"/>
  <c r="I270" i="1" s="1"/>
  <c r="F270" i="1"/>
  <c r="E270" i="1"/>
  <c r="D270" i="1"/>
  <c r="H269" i="1"/>
  <c r="I269" i="1" s="1"/>
  <c r="G269" i="1"/>
  <c r="F269" i="1"/>
  <c r="E269" i="1"/>
  <c r="D269" i="1"/>
  <c r="H268" i="1"/>
  <c r="G268" i="1"/>
  <c r="I268" i="1" s="1"/>
  <c r="F268" i="1"/>
  <c r="E268" i="1"/>
  <c r="D268" i="1"/>
  <c r="H267" i="1"/>
  <c r="I267" i="1" s="1"/>
  <c r="G267" i="1"/>
  <c r="F267" i="1"/>
  <c r="E267" i="1"/>
  <c r="D267" i="1"/>
  <c r="H266" i="1"/>
  <c r="G266" i="1"/>
  <c r="I266" i="1" s="1"/>
  <c r="F266" i="1"/>
  <c r="E266" i="1"/>
  <c r="D266" i="1"/>
  <c r="H265" i="1"/>
  <c r="I265" i="1" s="1"/>
  <c r="G265" i="1"/>
  <c r="F265" i="1"/>
  <c r="E265" i="1"/>
  <c r="D265" i="1"/>
  <c r="H264" i="1"/>
  <c r="G264" i="1"/>
  <c r="I264" i="1" s="1"/>
  <c r="F264" i="1"/>
  <c r="E264" i="1"/>
  <c r="D264" i="1"/>
  <c r="H263" i="1"/>
  <c r="I263" i="1" s="1"/>
  <c r="G263" i="1"/>
  <c r="F263" i="1"/>
  <c r="E263" i="1"/>
  <c r="D263" i="1"/>
  <c r="H262" i="1"/>
  <c r="G262" i="1"/>
  <c r="I262" i="1" s="1"/>
  <c r="F262" i="1"/>
  <c r="E262" i="1"/>
  <c r="D262" i="1"/>
  <c r="H261" i="1"/>
  <c r="I261" i="1" s="1"/>
  <c r="G261" i="1"/>
  <c r="F261" i="1"/>
  <c r="E261" i="1"/>
  <c r="D261" i="1"/>
  <c r="H260" i="1"/>
  <c r="G260" i="1"/>
  <c r="I260" i="1" s="1"/>
  <c r="F260" i="1"/>
  <c r="E260" i="1"/>
  <c r="D260" i="1"/>
  <c r="H259" i="1"/>
  <c r="I259" i="1" s="1"/>
  <c r="G259" i="1"/>
  <c r="F259" i="1"/>
  <c r="E259" i="1"/>
  <c r="D259" i="1"/>
  <c r="H258" i="1"/>
  <c r="G258" i="1"/>
  <c r="I258" i="1" s="1"/>
  <c r="F258" i="1"/>
  <c r="E258" i="1"/>
  <c r="D258" i="1"/>
  <c r="H257" i="1"/>
  <c r="I257" i="1" s="1"/>
  <c r="G257" i="1"/>
  <c r="F257" i="1"/>
  <c r="E257" i="1"/>
  <c r="D257" i="1"/>
  <c r="H256" i="1"/>
  <c r="G256" i="1"/>
  <c r="I256" i="1" s="1"/>
  <c r="F256" i="1"/>
  <c r="E256" i="1"/>
  <c r="D256" i="1"/>
  <c r="H255" i="1"/>
  <c r="I255" i="1" s="1"/>
  <c r="G255" i="1"/>
  <c r="F255" i="1"/>
  <c r="E255" i="1"/>
  <c r="D255" i="1"/>
  <c r="H254" i="1"/>
  <c r="G254" i="1"/>
  <c r="I254" i="1" s="1"/>
  <c r="F254" i="1"/>
  <c r="E254" i="1"/>
  <c r="D254" i="1"/>
  <c r="H253" i="1"/>
  <c r="I253" i="1" s="1"/>
  <c r="G253" i="1"/>
  <c r="F253" i="1"/>
  <c r="E253" i="1"/>
  <c r="D253" i="1"/>
  <c r="H252" i="1"/>
  <c r="G252" i="1"/>
  <c r="I252" i="1" s="1"/>
  <c r="F252" i="1"/>
  <c r="E252" i="1"/>
  <c r="D252" i="1"/>
  <c r="H251" i="1"/>
  <c r="I251" i="1" s="1"/>
  <c r="G251" i="1"/>
  <c r="F251" i="1"/>
  <c r="E251" i="1"/>
  <c r="D251" i="1"/>
  <c r="H250" i="1"/>
  <c r="G250" i="1"/>
  <c r="I250" i="1" s="1"/>
  <c r="F250" i="1"/>
  <c r="E250" i="1"/>
  <c r="D250" i="1"/>
  <c r="H249" i="1"/>
  <c r="I249" i="1" s="1"/>
  <c r="G249" i="1"/>
  <c r="F249" i="1"/>
  <c r="E249" i="1"/>
  <c r="D249" i="1"/>
  <c r="H248" i="1"/>
  <c r="G248" i="1"/>
  <c r="I248" i="1" s="1"/>
  <c r="F248" i="1"/>
  <c r="E248" i="1"/>
  <c r="D248" i="1"/>
  <c r="H247" i="1"/>
  <c r="I247" i="1" s="1"/>
  <c r="G247" i="1"/>
  <c r="F247" i="1"/>
  <c r="E247" i="1"/>
  <c r="D247" i="1"/>
  <c r="H246" i="1"/>
  <c r="G246" i="1"/>
  <c r="I246" i="1" s="1"/>
  <c r="F246" i="1"/>
  <c r="E246" i="1"/>
  <c r="D246" i="1"/>
  <c r="H245" i="1"/>
  <c r="I245" i="1" s="1"/>
  <c r="G245" i="1"/>
  <c r="F245" i="1"/>
  <c r="E245" i="1"/>
  <c r="D245" i="1"/>
  <c r="H244" i="1"/>
  <c r="G244" i="1"/>
  <c r="I244" i="1" s="1"/>
  <c r="F244" i="1"/>
  <c r="E244" i="1"/>
  <c r="D244" i="1"/>
  <c r="H243" i="1"/>
  <c r="I243" i="1" s="1"/>
  <c r="G243" i="1"/>
  <c r="F243" i="1"/>
  <c r="E243" i="1"/>
  <c r="D243" i="1"/>
  <c r="H242" i="1"/>
  <c r="G242" i="1"/>
  <c r="I242" i="1" s="1"/>
  <c r="F242" i="1"/>
  <c r="E242" i="1"/>
  <c r="D242" i="1"/>
  <c r="H241" i="1"/>
  <c r="I241" i="1" s="1"/>
  <c r="G241" i="1"/>
  <c r="F241" i="1"/>
  <c r="E241" i="1"/>
  <c r="D241" i="1"/>
  <c r="H240" i="1"/>
  <c r="G240" i="1"/>
  <c r="I240" i="1" s="1"/>
  <c r="F240" i="1"/>
  <c r="E240" i="1"/>
  <c r="D240" i="1"/>
  <c r="H239" i="1"/>
  <c r="I239" i="1" s="1"/>
  <c r="G239" i="1"/>
  <c r="F239" i="1"/>
  <c r="E239" i="1"/>
  <c r="D239" i="1"/>
  <c r="H238" i="1"/>
  <c r="G238" i="1"/>
  <c r="I238" i="1" s="1"/>
  <c r="F238" i="1"/>
  <c r="E238" i="1"/>
  <c r="D238" i="1"/>
  <c r="H237" i="1"/>
  <c r="I237" i="1" s="1"/>
  <c r="G237" i="1"/>
  <c r="F237" i="1"/>
  <c r="E237" i="1"/>
  <c r="D237" i="1"/>
  <c r="H236" i="1"/>
  <c r="G236" i="1"/>
  <c r="I236" i="1" s="1"/>
  <c r="F236" i="1"/>
  <c r="E236" i="1"/>
  <c r="D236" i="1"/>
  <c r="H235" i="1"/>
  <c r="I235" i="1" s="1"/>
  <c r="G235" i="1"/>
  <c r="F235" i="1"/>
  <c r="E235" i="1"/>
  <c r="D235" i="1"/>
  <c r="H234" i="1"/>
  <c r="G234" i="1"/>
  <c r="I234" i="1" s="1"/>
  <c r="F234" i="1"/>
  <c r="E234" i="1"/>
  <c r="D234" i="1"/>
  <c r="H233" i="1"/>
  <c r="I233" i="1" s="1"/>
  <c r="G233" i="1"/>
  <c r="F233" i="1"/>
  <c r="E233" i="1"/>
  <c r="D233" i="1"/>
  <c r="H232" i="1"/>
  <c r="G232" i="1"/>
  <c r="I232" i="1" s="1"/>
  <c r="F232" i="1"/>
  <c r="E232" i="1"/>
  <c r="D232" i="1"/>
  <c r="H231" i="1"/>
  <c r="I231" i="1" s="1"/>
  <c r="G231" i="1"/>
  <c r="F231" i="1"/>
  <c r="E231" i="1"/>
  <c r="D231" i="1"/>
  <c r="H230" i="1"/>
  <c r="G230" i="1"/>
  <c r="I230" i="1" s="1"/>
  <c r="F230" i="1"/>
  <c r="E230" i="1"/>
  <c r="D230" i="1"/>
  <c r="H229" i="1"/>
  <c r="I229" i="1" s="1"/>
  <c r="G229" i="1"/>
  <c r="F229" i="1"/>
  <c r="E229" i="1"/>
  <c r="D229" i="1"/>
  <c r="H228" i="1"/>
  <c r="G228" i="1"/>
  <c r="I228" i="1" s="1"/>
  <c r="F228" i="1"/>
  <c r="E228" i="1"/>
  <c r="D228" i="1"/>
  <c r="H227" i="1"/>
  <c r="I227" i="1" s="1"/>
  <c r="G227" i="1"/>
  <c r="F227" i="1"/>
  <c r="E227" i="1"/>
  <c r="D227" i="1"/>
  <c r="H226" i="1"/>
  <c r="G226" i="1"/>
  <c r="I226" i="1" s="1"/>
  <c r="F226" i="1"/>
  <c r="E226" i="1"/>
  <c r="D226" i="1"/>
  <c r="H225" i="1"/>
  <c r="I225" i="1" s="1"/>
  <c r="G225" i="1"/>
  <c r="F225" i="1"/>
  <c r="E225" i="1"/>
  <c r="D225" i="1"/>
  <c r="H224" i="1"/>
  <c r="G224" i="1"/>
  <c r="I224" i="1" s="1"/>
  <c r="F224" i="1"/>
  <c r="E224" i="1"/>
  <c r="D224" i="1"/>
  <c r="H223" i="1"/>
  <c r="I223" i="1" s="1"/>
  <c r="G223" i="1"/>
  <c r="F223" i="1"/>
  <c r="E223" i="1"/>
  <c r="D223" i="1"/>
  <c r="H222" i="1"/>
  <c r="G222" i="1"/>
  <c r="I222" i="1" s="1"/>
  <c r="F222" i="1"/>
  <c r="E222" i="1"/>
  <c r="D222" i="1"/>
  <c r="H221" i="1"/>
  <c r="I221" i="1" s="1"/>
  <c r="G221" i="1"/>
  <c r="F221" i="1"/>
  <c r="E221" i="1"/>
  <c r="D221" i="1"/>
  <c r="H220" i="1"/>
  <c r="G220" i="1"/>
  <c r="I220" i="1" s="1"/>
  <c r="F220" i="1"/>
  <c r="E220" i="1"/>
  <c r="D220" i="1"/>
  <c r="H219" i="1"/>
  <c r="I219" i="1" s="1"/>
  <c r="G219" i="1"/>
  <c r="F219" i="1"/>
  <c r="E219" i="1"/>
  <c r="D219" i="1"/>
  <c r="H218" i="1"/>
  <c r="G218" i="1"/>
  <c r="I218" i="1" s="1"/>
  <c r="F218" i="1"/>
  <c r="E218" i="1"/>
  <c r="D218" i="1"/>
  <c r="H217" i="1"/>
  <c r="I217" i="1" s="1"/>
  <c r="G217" i="1"/>
  <c r="F217" i="1"/>
  <c r="E217" i="1"/>
  <c r="D217" i="1"/>
  <c r="H216" i="1"/>
  <c r="G216" i="1"/>
  <c r="I216" i="1" s="1"/>
  <c r="F216" i="1"/>
  <c r="E216" i="1"/>
  <c r="D216" i="1"/>
  <c r="H215" i="1"/>
  <c r="I215" i="1" s="1"/>
  <c r="G215" i="1"/>
  <c r="F215" i="1"/>
  <c r="E215" i="1"/>
  <c r="D215" i="1"/>
  <c r="H214" i="1"/>
  <c r="G214" i="1"/>
  <c r="I214" i="1" s="1"/>
  <c r="F214" i="1"/>
  <c r="E214" i="1"/>
  <c r="D214" i="1"/>
  <c r="H213" i="1"/>
  <c r="I213" i="1" s="1"/>
  <c r="G213" i="1"/>
  <c r="F213" i="1"/>
  <c r="E213" i="1"/>
  <c r="D213" i="1"/>
  <c r="H212" i="1"/>
  <c r="G212" i="1"/>
  <c r="I212" i="1" s="1"/>
  <c r="F212" i="1"/>
  <c r="E212" i="1"/>
  <c r="D212" i="1"/>
  <c r="H211" i="1"/>
  <c r="G211" i="1"/>
  <c r="I211" i="1" s="1"/>
  <c r="F211" i="1"/>
  <c r="E211" i="1"/>
  <c r="D211" i="1"/>
  <c r="H210" i="1"/>
  <c r="G210" i="1"/>
  <c r="I210" i="1" s="1"/>
  <c r="F210" i="1"/>
  <c r="E210" i="1"/>
  <c r="D210" i="1"/>
  <c r="H209" i="1"/>
  <c r="G209" i="1"/>
  <c r="I209" i="1" s="1"/>
  <c r="F209" i="1"/>
  <c r="E209" i="1"/>
  <c r="D209" i="1"/>
  <c r="H208" i="1"/>
  <c r="G208" i="1"/>
  <c r="I208" i="1" s="1"/>
  <c r="F208" i="1"/>
  <c r="E208" i="1"/>
  <c r="D208" i="1"/>
  <c r="H207" i="1"/>
  <c r="G207" i="1"/>
  <c r="I207" i="1" s="1"/>
  <c r="F207" i="1"/>
  <c r="E207" i="1"/>
  <c r="D207" i="1"/>
  <c r="H206" i="1"/>
  <c r="G206" i="1"/>
  <c r="I206" i="1" s="1"/>
  <c r="F206" i="1"/>
  <c r="E206" i="1"/>
  <c r="D206" i="1"/>
  <c r="H205" i="1"/>
  <c r="G205" i="1"/>
  <c r="I205" i="1" s="1"/>
  <c r="F205" i="1"/>
  <c r="E205" i="1"/>
  <c r="D205" i="1"/>
  <c r="H204" i="1"/>
  <c r="G204" i="1"/>
  <c r="I204" i="1" s="1"/>
  <c r="F204" i="1"/>
  <c r="E204" i="1"/>
  <c r="D204" i="1"/>
  <c r="H203" i="1"/>
  <c r="G203" i="1"/>
  <c r="I203" i="1" s="1"/>
  <c r="F203" i="1"/>
  <c r="E203" i="1"/>
  <c r="D203" i="1"/>
  <c r="H202" i="1"/>
  <c r="G202" i="1"/>
  <c r="I202" i="1" s="1"/>
  <c r="F202" i="1"/>
  <c r="E202" i="1"/>
  <c r="D202" i="1"/>
  <c r="H201" i="1"/>
  <c r="G201" i="1"/>
  <c r="I201" i="1" s="1"/>
  <c r="F201" i="1"/>
  <c r="E201" i="1"/>
  <c r="D201" i="1"/>
  <c r="H200" i="1"/>
  <c r="G200" i="1"/>
  <c r="I200" i="1" s="1"/>
  <c r="F200" i="1"/>
  <c r="E200" i="1"/>
  <c r="D200" i="1"/>
  <c r="H199" i="1"/>
  <c r="G199" i="1"/>
  <c r="I199" i="1" s="1"/>
  <c r="F199" i="1"/>
  <c r="E199" i="1"/>
  <c r="D199" i="1"/>
  <c r="H198" i="1"/>
  <c r="G198" i="1"/>
  <c r="I198" i="1" s="1"/>
  <c r="F198" i="1"/>
  <c r="E198" i="1"/>
  <c r="D198" i="1"/>
  <c r="H197" i="1"/>
  <c r="G197" i="1"/>
  <c r="I197" i="1" s="1"/>
  <c r="F197" i="1"/>
  <c r="E197" i="1"/>
  <c r="D197" i="1"/>
  <c r="H196" i="1"/>
  <c r="G196" i="1"/>
  <c r="I196" i="1" s="1"/>
  <c r="F196" i="1"/>
  <c r="E196" i="1"/>
  <c r="D196" i="1"/>
  <c r="H195" i="1"/>
  <c r="G195" i="1"/>
  <c r="I195" i="1" s="1"/>
  <c r="F195" i="1"/>
  <c r="E195" i="1"/>
  <c r="D195" i="1"/>
  <c r="H194" i="1"/>
  <c r="G194" i="1"/>
  <c r="I194" i="1" s="1"/>
  <c r="F194" i="1"/>
  <c r="E194" i="1"/>
  <c r="D194" i="1"/>
  <c r="H193" i="1"/>
  <c r="G193" i="1"/>
  <c r="F193" i="1"/>
  <c r="E193" i="1"/>
  <c r="D193" i="1"/>
  <c r="H192" i="1"/>
  <c r="G192" i="1"/>
  <c r="I192" i="1" s="1"/>
  <c r="F192" i="1"/>
  <c r="E192" i="1"/>
  <c r="D192" i="1"/>
  <c r="H191" i="1"/>
  <c r="G191" i="1"/>
  <c r="F191" i="1"/>
  <c r="E191" i="1"/>
  <c r="D191" i="1"/>
  <c r="H190" i="1"/>
  <c r="G190" i="1"/>
  <c r="I190" i="1" s="1"/>
  <c r="F190" i="1"/>
  <c r="E190" i="1"/>
  <c r="D190" i="1"/>
  <c r="H189" i="1"/>
  <c r="G189" i="1"/>
  <c r="I189" i="1" s="1"/>
  <c r="F189" i="1"/>
  <c r="E189" i="1"/>
  <c r="D189" i="1"/>
  <c r="I188" i="1"/>
  <c r="H188" i="1"/>
  <c r="G188" i="1"/>
  <c r="F188" i="1"/>
  <c r="E188" i="1"/>
  <c r="D188" i="1"/>
  <c r="H187" i="1"/>
  <c r="G187" i="1"/>
  <c r="I187" i="1" s="1"/>
  <c r="F187" i="1"/>
  <c r="E187" i="1"/>
  <c r="D187" i="1"/>
  <c r="I186" i="1"/>
  <c r="H186" i="1"/>
  <c r="G186" i="1"/>
  <c r="F186" i="1"/>
  <c r="E186" i="1"/>
  <c r="D186" i="1"/>
  <c r="H185" i="1"/>
  <c r="G185" i="1"/>
  <c r="I185" i="1" s="1"/>
  <c r="F185" i="1"/>
  <c r="E185" i="1"/>
  <c r="D185" i="1"/>
  <c r="I184" i="1"/>
  <c r="H184" i="1"/>
  <c r="G184" i="1"/>
  <c r="F184" i="1"/>
  <c r="E184" i="1"/>
  <c r="D184" i="1"/>
  <c r="H183" i="1"/>
  <c r="G183" i="1"/>
  <c r="I183" i="1" s="1"/>
  <c r="F183" i="1"/>
  <c r="E183" i="1"/>
  <c r="D183" i="1"/>
  <c r="I182" i="1"/>
  <c r="H182" i="1"/>
  <c r="G182" i="1"/>
  <c r="F182" i="1"/>
  <c r="E182" i="1"/>
  <c r="D182" i="1"/>
  <c r="H181" i="1"/>
  <c r="G181" i="1"/>
  <c r="I181" i="1" s="1"/>
  <c r="F181" i="1"/>
  <c r="E181" i="1"/>
  <c r="D181" i="1"/>
  <c r="I180" i="1"/>
  <c r="H180" i="1"/>
  <c r="G180" i="1"/>
  <c r="F180" i="1"/>
  <c r="E180" i="1"/>
  <c r="D180" i="1"/>
  <c r="H179" i="1"/>
  <c r="G179" i="1"/>
  <c r="I179" i="1" s="1"/>
  <c r="F179" i="1"/>
  <c r="E179" i="1"/>
  <c r="D179" i="1"/>
  <c r="I178" i="1"/>
  <c r="H178" i="1"/>
  <c r="G178" i="1"/>
  <c r="F178" i="1"/>
  <c r="E178" i="1"/>
  <c r="D178" i="1"/>
  <c r="H177" i="1"/>
  <c r="G177" i="1"/>
  <c r="I177" i="1" s="1"/>
  <c r="F177" i="1"/>
  <c r="E177" i="1"/>
  <c r="D177" i="1"/>
  <c r="I176" i="1"/>
  <c r="H176" i="1"/>
  <c r="G176" i="1"/>
  <c r="F176" i="1"/>
  <c r="E176" i="1"/>
  <c r="D176" i="1"/>
  <c r="H175" i="1"/>
  <c r="G175" i="1"/>
  <c r="I175" i="1" s="1"/>
  <c r="F175" i="1"/>
  <c r="E175" i="1"/>
  <c r="D175" i="1"/>
  <c r="I174" i="1"/>
  <c r="H174" i="1"/>
  <c r="G174" i="1"/>
  <c r="F174" i="1"/>
  <c r="E174" i="1"/>
  <c r="D174" i="1"/>
  <c r="H173" i="1"/>
  <c r="G173" i="1"/>
  <c r="I173" i="1" s="1"/>
  <c r="F173" i="1"/>
  <c r="E173" i="1"/>
  <c r="D173" i="1"/>
  <c r="I172" i="1"/>
  <c r="H172" i="1"/>
  <c r="G172" i="1"/>
  <c r="F172" i="1"/>
  <c r="E172" i="1"/>
  <c r="D172" i="1"/>
  <c r="H171" i="1"/>
  <c r="G171" i="1"/>
  <c r="I171" i="1" s="1"/>
  <c r="F171" i="1"/>
  <c r="E171" i="1"/>
  <c r="D171" i="1"/>
  <c r="I170" i="1"/>
  <c r="H170" i="1"/>
  <c r="G170" i="1"/>
  <c r="F170" i="1"/>
  <c r="E170" i="1"/>
  <c r="D170" i="1"/>
  <c r="H169" i="1"/>
  <c r="G169" i="1"/>
  <c r="I169" i="1" s="1"/>
  <c r="F169" i="1"/>
  <c r="E169" i="1"/>
  <c r="D169" i="1"/>
  <c r="I168" i="1"/>
  <c r="H168" i="1"/>
  <c r="G168" i="1"/>
  <c r="F168" i="1"/>
  <c r="E168" i="1"/>
  <c r="D168" i="1"/>
  <c r="H167" i="1"/>
  <c r="G167" i="1"/>
  <c r="I167" i="1" s="1"/>
  <c r="F167" i="1"/>
  <c r="E167" i="1"/>
  <c r="D167" i="1"/>
  <c r="I166" i="1"/>
  <c r="H166" i="1"/>
  <c r="G166" i="1"/>
  <c r="F166" i="1"/>
  <c r="E166" i="1"/>
  <c r="D166" i="1"/>
  <c r="H165" i="1"/>
  <c r="G165" i="1"/>
  <c r="I165" i="1" s="1"/>
  <c r="F165" i="1"/>
  <c r="E165" i="1"/>
  <c r="D165" i="1"/>
  <c r="I164" i="1"/>
  <c r="H164" i="1"/>
  <c r="G164" i="1"/>
  <c r="F164" i="1"/>
  <c r="E164" i="1"/>
  <c r="D164" i="1"/>
  <c r="H163" i="1"/>
  <c r="G163" i="1"/>
  <c r="I163" i="1" s="1"/>
  <c r="F163" i="1"/>
  <c r="E163" i="1"/>
  <c r="D163" i="1"/>
  <c r="I162" i="1"/>
  <c r="H162" i="1"/>
  <c r="G162" i="1"/>
  <c r="F162" i="1"/>
  <c r="E162" i="1"/>
  <c r="D162" i="1"/>
  <c r="H161" i="1"/>
  <c r="G161" i="1"/>
  <c r="I161" i="1" s="1"/>
  <c r="F161" i="1"/>
  <c r="E161" i="1"/>
  <c r="D161" i="1"/>
  <c r="I160" i="1"/>
  <c r="H160" i="1"/>
  <c r="G160" i="1"/>
  <c r="F160" i="1"/>
  <c r="E160" i="1"/>
  <c r="D160" i="1"/>
  <c r="H159" i="1"/>
  <c r="G159" i="1"/>
  <c r="I159" i="1" s="1"/>
  <c r="F159" i="1"/>
  <c r="E159" i="1"/>
  <c r="D159" i="1"/>
  <c r="I158" i="1"/>
  <c r="H158" i="1"/>
  <c r="G158" i="1"/>
  <c r="F158" i="1"/>
  <c r="E158" i="1"/>
  <c r="D158" i="1"/>
  <c r="H157" i="1"/>
  <c r="G157" i="1"/>
  <c r="I157" i="1" s="1"/>
  <c r="F157" i="1"/>
  <c r="E157" i="1"/>
  <c r="D157" i="1"/>
  <c r="I156" i="1"/>
  <c r="H156" i="1"/>
  <c r="G156" i="1"/>
  <c r="F156" i="1"/>
  <c r="E156" i="1"/>
  <c r="D156" i="1"/>
  <c r="H155" i="1"/>
  <c r="G155" i="1"/>
  <c r="I155" i="1" s="1"/>
  <c r="F155" i="1"/>
  <c r="E155" i="1"/>
  <c r="D155" i="1"/>
  <c r="I154" i="1"/>
  <c r="H154" i="1"/>
  <c r="G154" i="1"/>
  <c r="F154" i="1"/>
  <c r="E154" i="1"/>
  <c r="D154" i="1"/>
  <c r="H153" i="1"/>
  <c r="G153" i="1"/>
  <c r="I153" i="1" s="1"/>
  <c r="F153" i="1"/>
  <c r="E153" i="1"/>
  <c r="D153" i="1"/>
  <c r="I152" i="1"/>
  <c r="H152" i="1"/>
  <c r="G152" i="1"/>
  <c r="F152" i="1"/>
  <c r="E152" i="1"/>
  <c r="D152" i="1"/>
  <c r="H151" i="1"/>
  <c r="G151" i="1"/>
  <c r="I151" i="1" s="1"/>
  <c r="F151" i="1"/>
  <c r="E151" i="1"/>
  <c r="D151" i="1"/>
  <c r="I150" i="1"/>
  <c r="H150" i="1"/>
  <c r="G150" i="1"/>
  <c r="F150" i="1"/>
  <c r="E150" i="1"/>
  <c r="D150" i="1"/>
  <c r="H149" i="1"/>
  <c r="G149" i="1"/>
  <c r="I149" i="1" s="1"/>
  <c r="F149" i="1"/>
  <c r="E149" i="1"/>
  <c r="D149" i="1"/>
  <c r="I148" i="1"/>
  <c r="H148" i="1"/>
  <c r="G148" i="1"/>
  <c r="F148" i="1"/>
  <c r="E148" i="1"/>
  <c r="D148" i="1"/>
  <c r="H147" i="1"/>
  <c r="G147" i="1"/>
  <c r="I147" i="1" s="1"/>
  <c r="F147" i="1"/>
  <c r="E147" i="1"/>
  <c r="D147" i="1"/>
  <c r="I146" i="1"/>
  <c r="H146" i="1"/>
  <c r="G146" i="1"/>
  <c r="F146" i="1"/>
  <c r="E146" i="1"/>
  <c r="D146" i="1"/>
  <c r="H145" i="1"/>
  <c r="G145" i="1"/>
  <c r="I145" i="1" s="1"/>
  <c r="F145" i="1"/>
  <c r="E145" i="1"/>
  <c r="D145" i="1"/>
  <c r="I144" i="1"/>
  <c r="H144" i="1"/>
  <c r="G144" i="1"/>
  <c r="F144" i="1"/>
  <c r="E144" i="1"/>
  <c r="D144" i="1"/>
  <c r="H143" i="1"/>
  <c r="G143" i="1"/>
  <c r="I143" i="1" s="1"/>
  <c r="F143" i="1"/>
  <c r="E143" i="1"/>
  <c r="D143" i="1"/>
  <c r="I142" i="1"/>
  <c r="H142" i="1"/>
  <c r="G142" i="1"/>
  <c r="F142" i="1"/>
  <c r="E142" i="1"/>
  <c r="D142" i="1"/>
  <c r="H141" i="1"/>
  <c r="G141" i="1"/>
  <c r="I141" i="1" s="1"/>
  <c r="F141" i="1"/>
  <c r="E141" i="1"/>
  <c r="D141" i="1"/>
  <c r="I140" i="1"/>
  <c r="H140" i="1"/>
  <c r="G140" i="1"/>
  <c r="F140" i="1"/>
  <c r="E140" i="1"/>
  <c r="D140" i="1"/>
  <c r="H139" i="1"/>
  <c r="G139" i="1"/>
  <c r="I139" i="1" s="1"/>
  <c r="F139" i="1"/>
  <c r="E139" i="1"/>
  <c r="D139" i="1"/>
  <c r="I138" i="1"/>
  <c r="H138" i="1"/>
  <c r="G138" i="1"/>
  <c r="F138" i="1"/>
  <c r="E138" i="1"/>
  <c r="D138" i="1"/>
  <c r="H137" i="1"/>
  <c r="G137" i="1"/>
  <c r="I137" i="1" s="1"/>
  <c r="F137" i="1"/>
  <c r="E137" i="1"/>
  <c r="D137" i="1"/>
  <c r="I136" i="1"/>
  <c r="H136" i="1"/>
  <c r="G136" i="1"/>
  <c r="F136" i="1"/>
  <c r="E136" i="1"/>
  <c r="D136" i="1"/>
  <c r="H135" i="1"/>
  <c r="G135" i="1"/>
  <c r="I135" i="1" s="1"/>
  <c r="F135" i="1"/>
  <c r="E135" i="1"/>
  <c r="D135" i="1"/>
  <c r="I134" i="1"/>
  <c r="H134" i="1"/>
  <c r="G134" i="1"/>
  <c r="F134" i="1"/>
  <c r="E134" i="1"/>
  <c r="D134" i="1"/>
  <c r="H133" i="1"/>
  <c r="G133" i="1"/>
  <c r="I133" i="1" s="1"/>
  <c r="F133" i="1"/>
  <c r="E133" i="1"/>
  <c r="D133" i="1"/>
  <c r="I132" i="1"/>
  <c r="H132" i="1"/>
  <c r="G132" i="1"/>
  <c r="F132" i="1"/>
  <c r="E132" i="1"/>
  <c r="D132" i="1"/>
  <c r="H131" i="1"/>
  <c r="G131" i="1"/>
  <c r="I131" i="1" s="1"/>
  <c r="F131" i="1"/>
  <c r="E131" i="1"/>
  <c r="D131" i="1"/>
  <c r="I130" i="1"/>
  <c r="H130" i="1"/>
  <c r="G130" i="1"/>
  <c r="F130" i="1"/>
  <c r="E130" i="1"/>
  <c r="D130" i="1"/>
  <c r="H129" i="1"/>
  <c r="G129" i="1"/>
  <c r="I129" i="1" s="1"/>
  <c r="F129" i="1"/>
  <c r="E129" i="1"/>
  <c r="D129" i="1"/>
  <c r="I128" i="1"/>
  <c r="H128" i="1"/>
  <c r="G128" i="1"/>
  <c r="F128" i="1"/>
  <c r="E128" i="1"/>
  <c r="D128" i="1"/>
  <c r="H127" i="1"/>
  <c r="G127" i="1"/>
  <c r="I127" i="1" s="1"/>
  <c r="F127" i="1"/>
  <c r="E127" i="1"/>
  <c r="D127" i="1"/>
  <c r="I126" i="1"/>
  <c r="H126" i="1"/>
  <c r="G126" i="1"/>
  <c r="F126" i="1"/>
  <c r="E126" i="1"/>
  <c r="D126" i="1"/>
  <c r="H125" i="1"/>
  <c r="G125" i="1"/>
  <c r="I125" i="1" s="1"/>
  <c r="F125" i="1"/>
  <c r="E125" i="1"/>
  <c r="D125" i="1"/>
  <c r="I124" i="1"/>
  <c r="H124" i="1"/>
  <c r="G124" i="1"/>
  <c r="F124" i="1"/>
  <c r="E124" i="1"/>
  <c r="D124" i="1"/>
  <c r="H123" i="1"/>
  <c r="G123" i="1"/>
  <c r="I123" i="1" s="1"/>
  <c r="F123" i="1"/>
  <c r="E123" i="1"/>
  <c r="D123" i="1"/>
  <c r="I122" i="1"/>
  <c r="H122" i="1"/>
  <c r="G122" i="1"/>
  <c r="F122" i="1"/>
  <c r="E122" i="1"/>
  <c r="D122" i="1"/>
  <c r="H121" i="1"/>
  <c r="G121" i="1"/>
  <c r="I121" i="1" s="1"/>
  <c r="F121" i="1"/>
  <c r="E121" i="1"/>
  <c r="D121" i="1"/>
  <c r="I120" i="1"/>
  <c r="H120" i="1"/>
  <c r="G120" i="1"/>
  <c r="F120" i="1"/>
  <c r="E120" i="1"/>
  <c r="D120" i="1"/>
  <c r="H119" i="1"/>
  <c r="G119" i="1"/>
  <c r="I119" i="1" s="1"/>
  <c r="F119" i="1"/>
  <c r="E119" i="1"/>
  <c r="D119" i="1"/>
  <c r="I118" i="1"/>
  <c r="H118" i="1"/>
  <c r="G118" i="1"/>
  <c r="F118" i="1"/>
  <c r="E118" i="1"/>
  <c r="D118" i="1"/>
  <c r="H117" i="1"/>
  <c r="G117" i="1"/>
  <c r="I117" i="1" s="1"/>
  <c r="F117" i="1"/>
  <c r="E117" i="1"/>
  <c r="D117" i="1"/>
  <c r="I116" i="1"/>
  <c r="H116" i="1"/>
  <c r="G116" i="1"/>
  <c r="F116" i="1"/>
  <c r="E116" i="1"/>
  <c r="D116" i="1"/>
  <c r="H115" i="1"/>
  <c r="G115" i="1"/>
  <c r="I115" i="1" s="1"/>
  <c r="F115" i="1"/>
  <c r="E115" i="1"/>
  <c r="D115" i="1"/>
  <c r="I114" i="1"/>
  <c r="H114" i="1"/>
  <c r="G114" i="1"/>
  <c r="F114" i="1"/>
  <c r="E114" i="1"/>
  <c r="D114" i="1"/>
  <c r="H113" i="1"/>
  <c r="G113" i="1"/>
  <c r="I113" i="1" s="1"/>
  <c r="F113" i="1"/>
  <c r="E113" i="1"/>
  <c r="D113" i="1"/>
  <c r="I112" i="1"/>
  <c r="H112" i="1"/>
  <c r="G112" i="1"/>
  <c r="F112" i="1"/>
  <c r="E112" i="1"/>
  <c r="D112" i="1"/>
  <c r="H111" i="1"/>
  <c r="G111" i="1"/>
  <c r="I111" i="1" s="1"/>
  <c r="F111" i="1"/>
  <c r="E111" i="1"/>
  <c r="D111" i="1"/>
  <c r="I110" i="1"/>
  <c r="H110" i="1"/>
  <c r="G110" i="1"/>
  <c r="F110" i="1"/>
  <c r="E110" i="1"/>
  <c r="D110" i="1"/>
  <c r="H109" i="1"/>
  <c r="G109" i="1"/>
  <c r="I109" i="1" s="1"/>
  <c r="F109" i="1"/>
  <c r="E109" i="1"/>
  <c r="D109" i="1"/>
  <c r="I108" i="1"/>
  <c r="H108" i="1"/>
  <c r="G108" i="1"/>
  <c r="F108" i="1"/>
  <c r="E108" i="1"/>
  <c r="D108" i="1"/>
  <c r="H107" i="1"/>
  <c r="G107" i="1"/>
  <c r="I107" i="1" s="1"/>
  <c r="F107" i="1"/>
  <c r="E107" i="1"/>
  <c r="D107" i="1"/>
  <c r="I106" i="1"/>
  <c r="H106" i="1"/>
  <c r="G106" i="1"/>
  <c r="F106" i="1"/>
  <c r="E106" i="1"/>
  <c r="D106" i="1"/>
  <c r="H105" i="1"/>
  <c r="G105" i="1"/>
  <c r="I105" i="1" s="1"/>
  <c r="F105" i="1"/>
  <c r="E105" i="1"/>
  <c r="D105" i="1"/>
  <c r="I104" i="1"/>
  <c r="H104" i="1"/>
  <c r="G104" i="1"/>
  <c r="F104" i="1"/>
  <c r="E104" i="1"/>
  <c r="D104" i="1"/>
  <c r="H103" i="1"/>
  <c r="G103" i="1"/>
  <c r="I103" i="1" s="1"/>
  <c r="F103" i="1"/>
  <c r="E103" i="1"/>
  <c r="D103" i="1"/>
  <c r="I102" i="1"/>
  <c r="H102" i="1"/>
  <c r="G102" i="1"/>
  <c r="F102" i="1"/>
  <c r="E102" i="1"/>
  <c r="D102" i="1"/>
  <c r="H101" i="1"/>
  <c r="G101" i="1"/>
  <c r="I101" i="1" s="1"/>
  <c r="F101" i="1"/>
  <c r="E101" i="1"/>
  <c r="D101" i="1"/>
  <c r="I100" i="1"/>
  <c r="H100" i="1"/>
  <c r="G100" i="1"/>
  <c r="F100" i="1"/>
  <c r="E100" i="1"/>
  <c r="D100" i="1"/>
  <c r="H99" i="1"/>
  <c r="G99" i="1"/>
  <c r="I99" i="1" s="1"/>
  <c r="F99" i="1"/>
  <c r="E99" i="1"/>
  <c r="D99" i="1"/>
  <c r="I98" i="1"/>
  <c r="H98" i="1"/>
  <c r="G98" i="1"/>
  <c r="F98" i="1"/>
  <c r="E98" i="1"/>
  <c r="D98" i="1"/>
  <c r="H97" i="1"/>
  <c r="G97" i="1"/>
  <c r="I97" i="1" s="1"/>
  <c r="F97" i="1"/>
  <c r="E97" i="1"/>
  <c r="D97" i="1"/>
  <c r="I96" i="1"/>
  <c r="H96" i="1"/>
  <c r="G96" i="1"/>
  <c r="F96" i="1"/>
  <c r="E96" i="1"/>
  <c r="D96" i="1"/>
  <c r="H95" i="1"/>
  <c r="G95" i="1"/>
  <c r="I95" i="1" s="1"/>
  <c r="F95" i="1"/>
  <c r="E95" i="1"/>
  <c r="D95" i="1"/>
  <c r="I94" i="1"/>
  <c r="H94" i="1"/>
  <c r="G94" i="1"/>
  <c r="F94" i="1"/>
  <c r="E94" i="1"/>
  <c r="D94" i="1"/>
  <c r="H93" i="1"/>
  <c r="G93" i="1"/>
  <c r="I93" i="1" s="1"/>
  <c r="F93" i="1"/>
  <c r="E93" i="1"/>
  <c r="D93" i="1"/>
  <c r="I92" i="1"/>
  <c r="H92" i="1"/>
  <c r="G92" i="1"/>
  <c r="F92" i="1"/>
  <c r="E92" i="1"/>
  <c r="D92" i="1"/>
  <c r="H91" i="1"/>
  <c r="G91" i="1"/>
  <c r="I91" i="1" s="1"/>
  <c r="F91" i="1"/>
  <c r="E91" i="1"/>
  <c r="D91" i="1"/>
  <c r="I90" i="1"/>
  <c r="H90" i="1"/>
  <c r="G90" i="1"/>
  <c r="F90" i="1"/>
  <c r="E90" i="1"/>
  <c r="D90" i="1"/>
  <c r="H89" i="1"/>
  <c r="G89" i="1"/>
  <c r="I89" i="1" s="1"/>
  <c r="F89" i="1"/>
  <c r="E89" i="1"/>
  <c r="D89" i="1"/>
  <c r="I88" i="1"/>
  <c r="H88" i="1"/>
  <c r="G88" i="1"/>
  <c r="F88" i="1"/>
  <c r="E88" i="1"/>
  <c r="D88" i="1"/>
  <c r="H87" i="1"/>
  <c r="G87" i="1"/>
  <c r="I87" i="1" s="1"/>
  <c r="F87" i="1"/>
  <c r="E87" i="1"/>
  <c r="D87" i="1"/>
  <c r="I86" i="1"/>
  <c r="H86" i="1"/>
  <c r="G86" i="1"/>
  <c r="F86" i="1"/>
  <c r="E86" i="1"/>
  <c r="D86" i="1"/>
  <c r="H85" i="1"/>
  <c r="G85" i="1"/>
  <c r="I85" i="1" s="1"/>
  <c r="F85" i="1"/>
  <c r="E85" i="1"/>
  <c r="D85" i="1"/>
  <c r="I84" i="1"/>
  <c r="H84" i="1"/>
  <c r="G84" i="1"/>
  <c r="F84" i="1"/>
  <c r="E84" i="1"/>
  <c r="D84" i="1"/>
  <c r="H83" i="1"/>
  <c r="G83" i="1"/>
  <c r="I83" i="1" s="1"/>
  <c r="F83" i="1"/>
  <c r="E83" i="1"/>
  <c r="D83" i="1"/>
  <c r="I82" i="1"/>
  <c r="H82" i="1"/>
  <c r="G82" i="1"/>
  <c r="F82" i="1"/>
  <c r="E82" i="1"/>
  <c r="D82" i="1"/>
  <c r="H81" i="1"/>
  <c r="G81" i="1"/>
  <c r="I81" i="1" s="1"/>
  <c r="F81" i="1"/>
  <c r="E81" i="1"/>
  <c r="D81" i="1"/>
  <c r="I80" i="1"/>
  <c r="H80" i="1"/>
  <c r="G80" i="1"/>
  <c r="F80" i="1"/>
  <c r="E80" i="1"/>
  <c r="D80" i="1"/>
  <c r="H79" i="1"/>
  <c r="G79" i="1"/>
  <c r="I79" i="1" s="1"/>
  <c r="F79" i="1"/>
  <c r="E79" i="1"/>
  <c r="D79" i="1"/>
  <c r="I78" i="1"/>
  <c r="H78" i="1"/>
  <c r="G78" i="1"/>
  <c r="F78" i="1"/>
  <c r="E78" i="1"/>
  <c r="D78" i="1"/>
  <c r="H77" i="1"/>
  <c r="G77" i="1"/>
  <c r="I77" i="1" s="1"/>
  <c r="F77" i="1"/>
  <c r="E77" i="1"/>
  <c r="D77" i="1"/>
  <c r="I76" i="1"/>
  <c r="H76" i="1"/>
  <c r="G76" i="1"/>
  <c r="F76" i="1"/>
  <c r="E76" i="1"/>
  <c r="D76" i="1"/>
  <c r="H75" i="1"/>
  <c r="G75" i="1"/>
  <c r="I75" i="1" s="1"/>
  <c r="F75" i="1"/>
  <c r="E75" i="1"/>
  <c r="D75" i="1"/>
  <c r="I74" i="1"/>
  <c r="H74" i="1"/>
  <c r="G74" i="1"/>
  <c r="F74" i="1"/>
  <c r="E74" i="1"/>
  <c r="D74" i="1"/>
  <c r="H73" i="1"/>
  <c r="G73" i="1"/>
  <c r="I73" i="1" s="1"/>
  <c r="F73" i="1"/>
  <c r="E73" i="1"/>
  <c r="D73" i="1"/>
  <c r="I72" i="1"/>
  <c r="H72" i="1"/>
  <c r="G72" i="1"/>
  <c r="F72" i="1"/>
  <c r="E72" i="1"/>
  <c r="D72" i="1"/>
  <c r="H71" i="1"/>
  <c r="G71" i="1"/>
  <c r="I71" i="1" s="1"/>
  <c r="F71" i="1"/>
  <c r="E71" i="1"/>
  <c r="D71" i="1"/>
  <c r="I70" i="1"/>
  <c r="H70" i="1"/>
  <c r="G70" i="1"/>
  <c r="F70" i="1"/>
  <c r="E70" i="1"/>
  <c r="D70" i="1"/>
  <c r="H69" i="1"/>
  <c r="G69" i="1"/>
  <c r="I69" i="1" s="1"/>
  <c r="F69" i="1"/>
  <c r="E69" i="1"/>
  <c r="D69" i="1"/>
  <c r="I68" i="1"/>
  <c r="H68" i="1"/>
  <c r="G68" i="1"/>
  <c r="F68" i="1"/>
  <c r="E68" i="1"/>
  <c r="D68" i="1"/>
  <c r="H67" i="1"/>
  <c r="G67" i="1"/>
  <c r="I67" i="1" s="1"/>
  <c r="F67" i="1"/>
  <c r="E67" i="1"/>
  <c r="D67" i="1"/>
  <c r="I66" i="1"/>
  <c r="H66" i="1"/>
  <c r="G66" i="1"/>
  <c r="F66" i="1"/>
  <c r="E66" i="1"/>
  <c r="D66" i="1"/>
  <c r="H65" i="1"/>
  <c r="G65" i="1"/>
  <c r="F65" i="1"/>
  <c r="E65" i="1"/>
  <c r="D65" i="1"/>
  <c r="H64" i="1"/>
  <c r="G64" i="1"/>
  <c r="I64" i="1" s="1"/>
  <c r="F64" i="1"/>
  <c r="E64" i="1"/>
  <c r="D64" i="1"/>
  <c r="H63" i="1"/>
  <c r="G63" i="1"/>
  <c r="I63" i="1" s="1"/>
  <c r="F63" i="1"/>
  <c r="E63" i="1"/>
  <c r="D63" i="1"/>
  <c r="H62" i="1"/>
  <c r="G62" i="1"/>
  <c r="I62" i="1" s="1"/>
  <c r="F62" i="1"/>
  <c r="E62" i="1"/>
  <c r="D62" i="1"/>
  <c r="H61" i="1"/>
  <c r="G61" i="1"/>
  <c r="I61" i="1" s="1"/>
  <c r="F61" i="1"/>
  <c r="E61" i="1"/>
  <c r="D61" i="1"/>
  <c r="H60" i="1"/>
  <c r="G60" i="1"/>
  <c r="I60" i="1" s="1"/>
  <c r="F60" i="1"/>
  <c r="E60" i="1"/>
  <c r="D60" i="1"/>
  <c r="H59" i="1"/>
  <c r="G59" i="1"/>
  <c r="I59" i="1" s="1"/>
  <c r="F59" i="1"/>
  <c r="E59" i="1"/>
  <c r="D59" i="1"/>
  <c r="H58" i="1"/>
  <c r="G58" i="1"/>
  <c r="I58" i="1" s="1"/>
  <c r="F58" i="1"/>
  <c r="E58" i="1"/>
  <c r="D58" i="1"/>
  <c r="H57" i="1"/>
  <c r="G57" i="1"/>
  <c r="I57" i="1" s="1"/>
  <c r="F57" i="1"/>
  <c r="E57" i="1"/>
  <c r="D57" i="1"/>
  <c r="H56" i="1"/>
  <c r="G56" i="1"/>
  <c r="I56" i="1" s="1"/>
  <c r="F56" i="1"/>
  <c r="E56" i="1"/>
  <c r="D56" i="1"/>
  <c r="H55" i="1"/>
  <c r="G55" i="1"/>
  <c r="I55" i="1" s="1"/>
  <c r="F55" i="1"/>
  <c r="E55" i="1"/>
  <c r="D55" i="1"/>
  <c r="H54" i="1"/>
  <c r="G54" i="1"/>
  <c r="I54" i="1" s="1"/>
  <c r="F54" i="1"/>
  <c r="E54" i="1"/>
  <c r="D54" i="1"/>
  <c r="H53" i="1"/>
  <c r="G53" i="1"/>
  <c r="I53" i="1" s="1"/>
  <c r="F53" i="1"/>
  <c r="E53" i="1"/>
  <c r="D53" i="1"/>
  <c r="H52" i="1"/>
  <c r="G52" i="1"/>
  <c r="I52" i="1" s="1"/>
  <c r="F52" i="1"/>
  <c r="E52" i="1"/>
  <c r="D52" i="1"/>
  <c r="H51" i="1"/>
  <c r="G51" i="1"/>
  <c r="I51" i="1" s="1"/>
  <c r="F51" i="1"/>
  <c r="E51" i="1"/>
  <c r="D51" i="1"/>
  <c r="H50" i="1"/>
  <c r="G50" i="1"/>
  <c r="I50" i="1" s="1"/>
  <c r="F50" i="1"/>
  <c r="E50" i="1"/>
  <c r="D50" i="1"/>
  <c r="H49" i="1"/>
  <c r="G49" i="1"/>
  <c r="I49" i="1" s="1"/>
  <c r="F49" i="1"/>
  <c r="E49" i="1"/>
  <c r="D49" i="1"/>
  <c r="H48" i="1"/>
  <c r="G48" i="1"/>
  <c r="I48" i="1" s="1"/>
  <c r="F48" i="1"/>
  <c r="E48" i="1"/>
  <c r="D48" i="1"/>
  <c r="H47" i="1"/>
  <c r="G47" i="1"/>
  <c r="I47" i="1" s="1"/>
  <c r="F47" i="1"/>
  <c r="E47" i="1"/>
  <c r="D47" i="1"/>
  <c r="H46" i="1"/>
  <c r="G46" i="1"/>
  <c r="I46" i="1" s="1"/>
  <c r="F46" i="1"/>
  <c r="E46" i="1"/>
  <c r="D46" i="1"/>
  <c r="H45" i="1"/>
  <c r="G45" i="1"/>
  <c r="I45" i="1" s="1"/>
  <c r="F45" i="1"/>
  <c r="E45" i="1"/>
  <c r="D45" i="1"/>
  <c r="H44" i="1"/>
  <c r="G44" i="1"/>
  <c r="I44" i="1" s="1"/>
  <c r="F44" i="1"/>
  <c r="E44" i="1"/>
  <c r="D44" i="1"/>
  <c r="H43" i="1"/>
  <c r="G43" i="1"/>
  <c r="I43" i="1" s="1"/>
  <c r="F43" i="1"/>
  <c r="E43" i="1"/>
  <c r="D43" i="1"/>
  <c r="H42" i="1"/>
  <c r="G42" i="1"/>
  <c r="I42" i="1" s="1"/>
  <c r="F42" i="1"/>
  <c r="E42" i="1"/>
  <c r="D42" i="1"/>
  <c r="H41" i="1"/>
  <c r="G41" i="1"/>
  <c r="I41" i="1" s="1"/>
  <c r="F41" i="1"/>
  <c r="E41" i="1"/>
  <c r="D41" i="1"/>
  <c r="H40" i="1"/>
  <c r="G40" i="1"/>
  <c r="I40" i="1" s="1"/>
  <c r="F40" i="1"/>
  <c r="E40" i="1"/>
  <c r="D40" i="1"/>
  <c r="H39" i="1"/>
  <c r="G39" i="1"/>
  <c r="I39" i="1" s="1"/>
  <c r="F39" i="1"/>
  <c r="E39" i="1"/>
  <c r="D39" i="1"/>
  <c r="H38" i="1"/>
  <c r="G38" i="1"/>
  <c r="I38" i="1" s="1"/>
  <c r="F38" i="1"/>
  <c r="E38" i="1"/>
  <c r="D38" i="1"/>
  <c r="H37" i="1"/>
  <c r="G37" i="1"/>
  <c r="I37" i="1" s="1"/>
  <c r="F37" i="1"/>
  <c r="E37" i="1"/>
  <c r="D37" i="1"/>
  <c r="H36" i="1"/>
  <c r="G36" i="1"/>
  <c r="I36" i="1" s="1"/>
  <c r="F36" i="1"/>
  <c r="E36" i="1"/>
  <c r="D36" i="1"/>
  <c r="H35" i="1"/>
  <c r="G35" i="1"/>
  <c r="I35" i="1" s="1"/>
  <c r="F35" i="1"/>
  <c r="E35" i="1"/>
  <c r="D35" i="1"/>
  <c r="H34" i="1"/>
  <c r="G34" i="1"/>
  <c r="I34" i="1" s="1"/>
  <c r="F34" i="1"/>
  <c r="E34" i="1"/>
  <c r="D34" i="1"/>
  <c r="H33" i="1"/>
  <c r="G33" i="1"/>
  <c r="I33" i="1" s="1"/>
  <c r="F33" i="1"/>
  <c r="E33" i="1"/>
  <c r="D33" i="1"/>
  <c r="H32" i="1"/>
  <c r="G32" i="1"/>
  <c r="I32" i="1" s="1"/>
  <c r="F32" i="1"/>
  <c r="E32" i="1"/>
  <c r="D32" i="1"/>
  <c r="H31" i="1"/>
  <c r="G31" i="1"/>
  <c r="I31" i="1" s="1"/>
  <c r="F31" i="1"/>
  <c r="E31" i="1"/>
  <c r="D31" i="1"/>
  <c r="H30" i="1"/>
  <c r="G30" i="1"/>
  <c r="I30" i="1" s="1"/>
  <c r="F30" i="1"/>
  <c r="E30" i="1"/>
  <c r="D30" i="1"/>
  <c r="H29" i="1"/>
  <c r="G29" i="1"/>
  <c r="I29" i="1" s="1"/>
  <c r="F29" i="1"/>
  <c r="E29" i="1"/>
  <c r="D29" i="1"/>
  <c r="H28" i="1"/>
  <c r="G28" i="1"/>
  <c r="I28" i="1" s="1"/>
  <c r="F28" i="1"/>
  <c r="E28" i="1"/>
  <c r="D28" i="1"/>
  <c r="H27" i="1"/>
  <c r="G27" i="1"/>
  <c r="I27" i="1" s="1"/>
  <c r="F27" i="1"/>
  <c r="E27" i="1"/>
  <c r="D27" i="1"/>
  <c r="H26" i="1"/>
  <c r="G26" i="1"/>
  <c r="I26" i="1" s="1"/>
  <c r="F26" i="1"/>
  <c r="E26" i="1"/>
  <c r="D26" i="1"/>
  <c r="H25" i="1"/>
  <c r="G25" i="1"/>
  <c r="I25" i="1" s="1"/>
  <c r="F25" i="1"/>
  <c r="E25" i="1"/>
  <c r="D25" i="1"/>
  <c r="H24" i="1"/>
  <c r="G24" i="1"/>
  <c r="I24" i="1" s="1"/>
  <c r="F24" i="1"/>
  <c r="E24" i="1"/>
  <c r="D24" i="1"/>
  <c r="H23" i="1"/>
  <c r="G23" i="1"/>
  <c r="I23" i="1" s="1"/>
  <c r="F23" i="1"/>
  <c r="E23" i="1"/>
  <c r="D23" i="1"/>
  <c r="H22" i="1"/>
  <c r="G22" i="1"/>
  <c r="I22" i="1" s="1"/>
  <c r="F22" i="1"/>
  <c r="E22" i="1"/>
  <c r="D22" i="1"/>
  <c r="H21" i="1"/>
  <c r="G21" i="1"/>
  <c r="I21" i="1" s="1"/>
  <c r="F21" i="1"/>
  <c r="E21" i="1"/>
  <c r="D21" i="1"/>
  <c r="H20" i="1"/>
  <c r="G20" i="1"/>
  <c r="I20" i="1" s="1"/>
  <c r="F20" i="1"/>
  <c r="E20" i="1"/>
  <c r="D20" i="1"/>
  <c r="H19" i="1"/>
  <c r="G19" i="1"/>
  <c r="I19" i="1" s="1"/>
  <c r="F19" i="1"/>
  <c r="E19" i="1"/>
  <c r="D19" i="1"/>
  <c r="H18" i="1"/>
  <c r="G18" i="1"/>
  <c r="I18" i="1" s="1"/>
  <c r="F18" i="1"/>
  <c r="E18" i="1"/>
  <c r="D18" i="1"/>
  <c r="H17" i="1"/>
  <c r="G17" i="1"/>
  <c r="I17" i="1" s="1"/>
  <c r="F17" i="1"/>
  <c r="E17" i="1"/>
  <c r="D17" i="1"/>
  <c r="H16" i="1"/>
  <c r="I16" i="1" s="1"/>
  <c r="F16" i="1"/>
  <c r="E16" i="1"/>
  <c r="D16" i="1"/>
  <c r="H15" i="1"/>
  <c r="G15" i="1"/>
  <c r="F15" i="1"/>
  <c r="E15" i="1"/>
  <c r="D15" i="1"/>
  <c r="I1003" i="1" l="1"/>
  <c r="J2995" i="1" s="1"/>
  <c r="I191" i="1"/>
  <c r="I193" i="1"/>
</calcChain>
</file>

<file path=xl/sharedStrings.xml><?xml version="1.0" encoding="utf-8"?>
<sst xmlns="http://schemas.openxmlformats.org/spreadsheetml/2006/main" count="6968" uniqueCount="1056">
  <si>
    <t>MES DE MARZO 2022</t>
  </si>
  <si>
    <t>FECHA DE ADQUISICION</t>
  </si>
  <si>
    <t>FECHA DE REGISTRO</t>
  </si>
  <si>
    <t>CODIGO DE BIENES (SI APLICA)</t>
  </si>
  <si>
    <t>CODIGO INSTITUCIONAL</t>
  </si>
  <si>
    <t xml:space="preserve">DESCRIPCION DEL ACTIVO O BIEN </t>
  </si>
  <si>
    <t>UNID DE MEDIDA</t>
  </si>
  <si>
    <t xml:space="preserve">EXISTENCIA </t>
  </si>
  <si>
    <t>COSTO UNITARIO EN RD$</t>
  </si>
  <si>
    <t>VALOR EN RD$</t>
  </si>
  <si>
    <t xml:space="preserve">NO APLICA </t>
  </si>
  <si>
    <t>NO APLICA</t>
  </si>
  <si>
    <t xml:space="preserve"> NO APLICA</t>
  </si>
  <si>
    <t>NO ALPICA</t>
  </si>
  <si>
    <t>NO ALICA</t>
  </si>
  <si>
    <t>23/02/2021/</t>
  </si>
  <si>
    <t>NO PLICA</t>
  </si>
  <si>
    <t>NO APLCA</t>
  </si>
  <si>
    <t>NO  APLICA</t>
  </si>
  <si>
    <t>18/12//2020</t>
  </si>
  <si>
    <t xml:space="preserve">no aplica </t>
  </si>
  <si>
    <t>NO APLICAR</t>
  </si>
  <si>
    <t>13/01/20201</t>
  </si>
  <si>
    <t>NO APLIA</t>
  </si>
  <si>
    <t>NOAPLICA</t>
  </si>
  <si>
    <t>NO APLICa</t>
  </si>
  <si>
    <t xml:space="preserve"> 23/08/2019</t>
  </si>
  <si>
    <t>NO AOLICA</t>
  </si>
  <si>
    <t>12/10/202012/10/2020</t>
  </si>
  <si>
    <t>19/10/202012/10/2021</t>
  </si>
  <si>
    <t>12/10/202012/10/2022</t>
  </si>
  <si>
    <t>12/10/202012/10/2023</t>
  </si>
  <si>
    <t>INVENTARIO MES DE ENERO 2022</t>
  </si>
  <si>
    <t xml:space="preserve"> ACRILICA ROJO TEJA 17</t>
  </si>
  <si>
    <t>GLS</t>
  </si>
  <si>
    <t xml:space="preserve"> CONECTOR LIQUIDO TAPE RECTO</t>
  </si>
  <si>
    <t>UNIDAD</t>
  </si>
  <si>
    <t>ABANICO P/ CONDENSADOR</t>
  </si>
  <si>
    <t>ABRILLANTADOR DE ACERO</t>
  </si>
  <si>
    <t>ACEITE PARA MAQUINA DE ASPIRACION CENTRAL</t>
  </si>
  <si>
    <t>ACEITE SINTETICO DIELECTRICO</t>
  </si>
  <si>
    <t>ACEITE SUNISO 0</t>
  </si>
  <si>
    <t>GALONES</t>
  </si>
  <si>
    <t>ADAPTADOR DE 1 PULG. PVC</t>
  </si>
  <si>
    <t>ADAPTADOR HEMBRA 1 X 1/2</t>
  </si>
  <si>
    <t>ADAPTADOR HEMBRA 3/4</t>
  </si>
  <si>
    <t>ADAPTADOR HEMBRA DE 1/2 PVC</t>
  </si>
  <si>
    <t>ADAPTADOR MACHO DE 1/2</t>
  </si>
  <si>
    <t xml:space="preserve">AGUA PARA BATERIA </t>
  </si>
  <si>
    <t>ADAPTADOR MACHO 1 PUIG. PRESION</t>
  </si>
  <si>
    <t xml:space="preserve">ADAPTADOR MACHO DE 1 1/2 </t>
  </si>
  <si>
    <t>ADAPTADOR MACHO DE 3/4 PVC</t>
  </si>
  <si>
    <t>ADAPTADOR PVC HEMBRA DE 2</t>
  </si>
  <si>
    <t>AGUA DESTILADA</t>
  </si>
  <si>
    <t xml:space="preserve">GALON </t>
  </si>
  <si>
    <t>ADAPTADORES PARA R-410</t>
  </si>
  <si>
    <t>ADHESIVO BOLSA DE SANGRE</t>
  </si>
  <si>
    <t>ADHESIVO SOLUCION DE BASE</t>
  </si>
  <si>
    <t>ADHESIVO  DE MEDICAMENTOS 3.5X 1.75</t>
  </si>
  <si>
    <t>ADHESIVOS BOLSA DE SANGRE</t>
  </si>
  <si>
    <t>ADHESIVOS PARA BOLSA SAN 3.5X 3.5</t>
  </si>
  <si>
    <t>ALAMBRE CALIBRE 22</t>
  </si>
  <si>
    <t>ROLLO</t>
  </si>
  <si>
    <t>ALAMBRE DE GOMA 2 COND. #12 (2.5) PIE</t>
  </si>
  <si>
    <t>PIE</t>
  </si>
  <si>
    <t>ALAMBRE DE GOMA 2 COND. #12 (2.5)(PIE)</t>
  </si>
  <si>
    <t>ALAMBRE DE GOMA 3 COND. #12 (PIE)</t>
  </si>
  <si>
    <t>ALAMBRE DE GOMA NO. 10</t>
  </si>
  <si>
    <t>PIES</t>
  </si>
  <si>
    <t>ALAMBRE ESTÁNDAR NO.2 PIES</t>
  </si>
  <si>
    <t>UDS</t>
  </si>
  <si>
    <t>ALAMBRE LISO (ROLLITO)</t>
  </si>
  <si>
    <t>ALAMBRE MAGNETICO NO 17</t>
  </si>
  <si>
    <t>ALAMBRE MAGNETICO NO 19</t>
  </si>
  <si>
    <t>ALAMBRE MAGNETICO NO 21</t>
  </si>
  <si>
    <t>ALAMBRE MAGNETICO NO. 16</t>
  </si>
  <si>
    <t>ALAMBRE NO. 10</t>
  </si>
  <si>
    <t xml:space="preserve">ALCOHOL AL 70 % EN GALON </t>
  </si>
  <si>
    <t>GALON</t>
  </si>
  <si>
    <t>ALCOHOL EN GEL AL 70X100</t>
  </si>
  <si>
    <t>CAJA</t>
  </si>
  <si>
    <t>ALICATE DE PRESION CON CADENA</t>
  </si>
  <si>
    <t>ALICATE DE PRESION DE 10 CURVA</t>
  </si>
  <si>
    <t>ALICATE MECANICO NO. 8</t>
  </si>
  <si>
    <t>ALMOHADAS</t>
  </si>
  <si>
    <t>ALMOHADILLA PARA SELLO</t>
  </si>
  <si>
    <t>PINTURA ACRILICA SATINADA BLANCO 00</t>
  </si>
  <si>
    <t>TARRO</t>
  </si>
  <si>
    <t>ARENA GRUESA</t>
  </si>
  <si>
    <t>METRO</t>
  </si>
  <si>
    <t>AMBIENTADOR FRUTAS TROPICALES</t>
  </si>
  <si>
    <t>AMBIENTADOR FRESA</t>
  </si>
  <si>
    <t>AMBIENTADOR ADITIVO</t>
  </si>
  <si>
    <t>GL</t>
  </si>
  <si>
    <t>AMBIENTADOR EMOTION</t>
  </si>
  <si>
    <t>PERA DE BAÑO</t>
  </si>
  <si>
    <t>DESINFECTANTE AMBIENTADOR VIOLETA</t>
  </si>
  <si>
    <t xml:space="preserve">AMERICAN ESMALTE TRAFICO </t>
  </si>
  <si>
    <t>ANAQUELES DE 72 PULGADA</t>
  </si>
  <si>
    <t>ANILLA GALV. HG (COUPLING)</t>
  </si>
  <si>
    <t>ANILLO DE CERA P/BAÑO</t>
  </si>
  <si>
    <t>ANIOSGEL 85 NPC 500 ML</t>
  </si>
  <si>
    <t>ANTORCHA PARA SOLDAR</t>
  </si>
  <si>
    <t>CARPETA  ACORDEON</t>
  </si>
  <si>
    <t>ATLAS BROCHA MARRON 395 DE 2´´</t>
  </si>
  <si>
    <t>ATLAS BROCHA MARRON 395 DE 3´´</t>
  </si>
  <si>
    <t>ATLAS MOTA ANTIGOTA CERO GOTA</t>
  </si>
  <si>
    <t>FRASCOS CON VALVULA DE 1000 ML</t>
  </si>
  <si>
    <t>FRASCOS CON VALVULA DE 500 ML</t>
  </si>
  <si>
    <t>ATOMIZADOR PARA LIMPIEZA</t>
  </si>
  <si>
    <t>AUTORIZACION DE SEGURO E IGUALAS</t>
  </si>
  <si>
    <t>AXION EN PASTA</t>
  </si>
  <si>
    <t>BALANCIN P/INODORO</t>
  </si>
  <si>
    <t>BALANCIN P/INODORO 8 1/2 METAL</t>
  </si>
  <si>
    <t>BANCADA DE 4 ACIENTOS ACERO INOXIDABLE</t>
  </si>
  <si>
    <t>BANDEJA DE ESCRITORIO</t>
  </si>
  <si>
    <t>BANDEJA DE PARED</t>
  </si>
  <si>
    <t>BANDERA CORPORATIVA</t>
  </si>
  <si>
    <t>BANDERA NACIONAL</t>
  </si>
  <si>
    <t xml:space="preserve">BANDITAS DE GOMAS </t>
  </si>
  <si>
    <t>BANOWEST</t>
  </si>
  <si>
    <t>BARRENDERO CORTO ABANICO</t>
  </si>
  <si>
    <t>BATERIA CON CARGADOR PARA LAMPARA DE CABEZA</t>
  </si>
  <si>
    <t>BATERIA DE 12 V   PARA UPS</t>
  </si>
  <si>
    <t>BELT DRESSING</t>
  </si>
  <si>
    <t xml:space="preserve">BISAGRA 3X3 </t>
  </si>
  <si>
    <t xml:space="preserve">BLOCKS OCHOA DE -2HOYOS   </t>
  </si>
  <si>
    <t>BOMBA DE ASPIRACION BUSCH MINK</t>
  </si>
  <si>
    <t xml:space="preserve">BOMBA PARA CISTERNA 1 HP </t>
  </si>
  <si>
    <t xml:space="preserve">BOMBILLA BURTON DE 750 LUMENES </t>
  </si>
  <si>
    <t>BOMBILLAS FLUORECENTE DE 25W</t>
  </si>
  <si>
    <t>BOMBILLO 400W</t>
  </si>
  <si>
    <t xml:space="preserve">BOMBILLO DE ESPIRAL SYLVANIA 32 W </t>
  </si>
  <si>
    <t>BOMBILLO LED DE 15W</t>
  </si>
  <si>
    <t>BOMBILLO DE METAL HALIDE 1500 W</t>
  </si>
  <si>
    <t>BOMBILLO LED 25W, FLOURESCENTE 1000-240</t>
  </si>
  <si>
    <t>BOMBILLOS P/MANGO LARING. F. O</t>
  </si>
  <si>
    <t xml:space="preserve">BOQUILLA P/FREGADERO METAL 4 1/2 </t>
  </si>
  <si>
    <t>BOQUILLA P/LAVAMANO 1.1/4X5</t>
  </si>
  <si>
    <t>BORRA DE LECHE</t>
  </si>
  <si>
    <t>BOTAS DE GOMA DIFERENTE NO.</t>
  </si>
  <si>
    <t>PARES</t>
  </si>
  <si>
    <t>BOTELLAS ACEITE P/COMPRESOR</t>
  </si>
  <si>
    <t>BRAZALETE O CINTILLO P/PACIENTE ZEBRA</t>
  </si>
  <si>
    <t>BREAKER 30 AMPE. 1 POLO FINO G.E.</t>
  </si>
  <si>
    <t>BREAKER GRUESO 30 AMP.</t>
  </si>
  <si>
    <t>BRILLO DE ALAMBRE</t>
  </si>
  <si>
    <t>BRILLO VERDE</t>
  </si>
  <si>
    <t>BRILLO VERDE  SCOTCH</t>
  </si>
  <si>
    <t>BRISA MARINA</t>
  </si>
  <si>
    <t>BROCHA ATLA MARRON DE 1</t>
  </si>
  <si>
    <t>BROCHA GRANDE 4</t>
  </si>
  <si>
    <t>BROCHUR FULL COLOR</t>
  </si>
  <si>
    <t>BROCHURES PARA SEMANA SANTA</t>
  </si>
  <si>
    <t>BUSING CATRE</t>
  </si>
  <si>
    <t>CAJA DE BOLA</t>
  </si>
  <si>
    <t>CAJA DE BOLA 6206</t>
  </si>
  <si>
    <t>CAJA DE BOLA 3206</t>
  </si>
  <si>
    <t>CAJA DE BOLA 6203</t>
  </si>
  <si>
    <t>CAJA DE BOLAS 6204</t>
  </si>
  <si>
    <t>CAJA DE BOLA 6205</t>
  </si>
  <si>
    <t>CAJA DE BOLA 6212</t>
  </si>
  <si>
    <t>CAJA DE BOLA 6215</t>
  </si>
  <si>
    <t>CAJA DE BOLA 6307</t>
  </si>
  <si>
    <t xml:space="preserve"> CLIPS GRANDE</t>
  </si>
  <si>
    <t>CAJETIN PARABOLICO  3 X 35</t>
  </si>
  <si>
    <t>CAMARA 2MP MINI-BULLET</t>
  </si>
  <si>
    <t>CAMARAS DE VIGILANCIA TIPO BULLE L</t>
  </si>
  <si>
    <t>CANALETA KOPOS C/ADHES. 1/2 10X10</t>
  </si>
  <si>
    <t xml:space="preserve">CANALETA KOPOS DE 3/4 C/ADHES. </t>
  </si>
  <si>
    <t>CANALETA TW 1/2 KOPOS 10X10</t>
  </si>
  <si>
    <t>CANALETA TW 3/4 KOPOS 20X20</t>
  </si>
  <si>
    <t>CAPACITOR MARCHA 5MFD</t>
  </si>
  <si>
    <t>UNI</t>
  </si>
  <si>
    <t>CAPACITORES 25 UF</t>
  </si>
  <si>
    <t>CAPACITORES 35 UF</t>
  </si>
  <si>
    <t>CAPACITORES 7.5 UF</t>
  </si>
  <si>
    <t>CAPACITORES DE 45 UF</t>
  </si>
  <si>
    <t>CARATULA PARA CD Y DVD</t>
  </si>
  <si>
    <t>CARPETA 3 GANCHO NO.2 BLANCA</t>
  </si>
  <si>
    <t>CARPETA 3 GANCHO NO.3 BLANCA</t>
  </si>
  <si>
    <t>CARPETA 3 GANCHO NO.4 BLANCA</t>
  </si>
  <si>
    <t xml:space="preserve">CARRO DE TRANSPORTE DE ROPA </t>
  </si>
  <si>
    <t xml:space="preserve">CARTUCHO 105A GENERICO </t>
  </si>
  <si>
    <t>CARTUCHO  HP 313A</t>
  </si>
  <si>
    <t>CARTUCHO 105 A</t>
  </si>
  <si>
    <t>CARTUCHO 17A</t>
  </si>
  <si>
    <t>CARTUCHO 226 A</t>
  </si>
  <si>
    <t>CARTUCHO 26 12A</t>
  </si>
  <si>
    <t>CARTUCHO 283X A GENERICO</t>
  </si>
  <si>
    <t>CARTUCHO 283 A GENERICO</t>
  </si>
  <si>
    <t>CARTUCHO 30A</t>
  </si>
  <si>
    <t>CARTUCHO 35-A GENERICO</t>
  </si>
  <si>
    <t>CARTUCHO 36 A GENERICO</t>
  </si>
  <si>
    <t>CARTUCHO 40 NEGRO</t>
  </si>
  <si>
    <t>CARTUCHO 55A GENERICO</t>
  </si>
  <si>
    <t>CARTUCHO 83A</t>
  </si>
  <si>
    <t>CARTUCHO BROTHER TN 560</t>
  </si>
  <si>
    <t>CARTUCHO DE TONER COLOR AMARILLO 50 45</t>
  </si>
  <si>
    <t>CARTUCHO DE TONER AZUL 50 45</t>
  </si>
  <si>
    <t>CARTUCHO DE TONER COLOR MAGENTA 50 45</t>
  </si>
  <si>
    <t>CARTUCHO DE TONER COLOR NEGRO  50 45</t>
  </si>
  <si>
    <t>CARTUCHO DE TONER COLOR ROJO</t>
  </si>
  <si>
    <t>CARTUCHO HP 2612A GENERICO</t>
  </si>
  <si>
    <t>CARTUCHO HP 21</t>
  </si>
  <si>
    <t>CARTUCHO HP 210 A GEN,</t>
  </si>
  <si>
    <t>CARTUCHO HP 210 GENERICO</t>
  </si>
  <si>
    <t>CARTUCHO HP 211 A GEN.</t>
  </si>
  <si>
    <t>CARTUCHO HP 212 A GEN.</t>
  </si>
  <si>
    <t>CARTUCHO HP 213 A GEN,</t>
  </si>
  <si>
    <t>CARTUCHO HP 230 A</t>
  </si>
  <si>
    <t>CARTUCHO HP 253 GENERICO</t>
  </si>
  <si>
    <t>CARTUCHO HP 285 A GEN,</t>
  </si>
  <si>
    <t>CARTUCHO HP 310A</t>
  </si>
  <si>
    <t>CARTUCHO HP 311 A GEN.</t>
  </si>
  <si>
    <t>CARTUCHO HP 312 A GEN.</t>
  </si>
  <si>
    <t>CARTUCHO HP 320 A GEN</t>
  </si>
  <si>
    <t>CARTUCHO HP 321 A GEN.</t>
  </si>
  <si>
    <t>CARTUCHO HP 322 A GEN.</t>
  </si>
  <si>
    <t>CARTUCHO HP 323 A GEN.</t>
  </si>
  <si>
    <t>CARTUCHO HP 35 A</t>
  </si>
  <si>
    <t>CARTUCHO HP 410 A GEN.</t>
  </si>
  <si>
    <t>CARTUCHO HP 411 A GEN,</t>
  </si>
  <si>
    <t xml:space="preserve">CARTUCHO HP 411A </t>
  </si>
  <si>
    <t>CARTUCHO HP 412-A  GEN.</t>
  </si>
  <si>
    <t>CARTUCHO HP 413 GENERICO</t>
  </si>
  <si>
    <t>CARTUCHO 287 A</t>
  </si>
  <si>
    <t xml:space="preserve">CARTUCHO HP 541 AZUL </t>
  </si>
  <si>
    <t>CARTUCHO HP 542 AMARILLO</t>
  </si>
  <si>
    <t>CARTUCHO HP 543 ROJO</t>
  </si>
  <si>
    <t>CARTUCHO HP 55 A</t>
  </si>
  <si>
    <t>CARTUCHO TINTA HP 662 TRICOLOR</t>
  </si>
  <si>
    <t xml:space="preserve"> CARTUCHO HP 662 NEGRO</t>
  </si>
  <si>
    <t>CARTUCHO HP-74 ORIGINAL</t>
  </si>
  <si>
    <t>CARTUCHO LASERJET HP 53A</t>
  </si>
  <si>
    <t>CARTUCHO LEXMART 27</t>
  </si>
  <si>
    <t>CARTUCHO SHARP 500 NT</t>
  </si>
  <si>
    <t>CARTUCHO TONER 414</t>
  </si>
  <si>
    <t xml:space="preserve"> CARTUCHO 278A</t>
  </si>
  <si>
    <t>CARTUCHO TONER HP 278A</t>
  </si>
  <si>
    <t>CARTUCHO TONNER 057</t>
  </si>
  <si>
    <t>CARGADOR DE BATERIA AUTOMATICA  12/24V</t>
  </si>
  <si>
    <t>CARTULINA DE HILO 8.5X11 COLOR CREMA</t>
  </si>
  <si>
    <t>CATUCHO 285 A GENERICO</t>
  </si>
  <si>
    <t xml:space="preserve">CEDAZO P/FREGADERO </t>
  </si>
  <si>
    <t>CEDAZO PARA FREGADERO LUKAN CE-05 SINK</t>
  </si>
  <si>
    <t>CEMENTO BLANCO DE 5 LIBRA</t>
  </si>
  <si>
    <t>CEMENTO PVC LANCO</t>
  </si>
  <si>
    <t>CEMENTO  GRIS</t>
  </si>
  <si>
    <t>CENTIMETRO</t>
  </si>
  <si>
    <t>CENTRAL DE MONITOREO PARA UCI</t>
  </si>
  <si>
    <t>CEPILLO DE PARED</t>
  </si>
  <si>
    <t xml:space="preserve">CEPILLO PARA LIMPIAR INODORO </t>
  </si>
  <si>
    <t>CERA PARA CONTAR</t>
  </si>
  <si>
    <t>CERA PARA CONTAR HUMECTANTE</t>
  </si>
  <si>
    <t>CERAMICA 20 X 20 BLANCO BRILLANTE 25 METS.</t>
  </si>
  <si>
    <t>CERRADURA FIGHTER COLOR CAOBA</t>
  </si>
  <si>
    <t xml:space="preserve">CERRADURA KWISTSET 400 E-5 CP </t>
  </si>
  <si>
    <t>CERRADURA SOL CISA MOD. 8501</t>
  </si>
  <si>
    <t>CERRADURA YALE CIL FIJO IZQ.</t>
  </si>
  <si>
    <t>CHEQUE DE 2 PULG.</t>
  </si>
  <si>
    <t>CHINCHETAS PLASTICOS  100/1</t>
  </si>
  <si>
    <t>CINCEL BELLOTA DE PUNTA 3/4 X12</t>
  </si>
  <si>
    <t>CINCEL BELLOTA PLANO 5/8 X 10</t>
  </si>
  <si>
    <t>CINTA  ADHESIVA TRANSPARENTE PEGA</t>
  </si>
  <si>
    <t>CINTA ANTIDERRAPANTE</t>
  </si>
  <si>
    <t>CINTA CORRECTORA PARA MAQUINA DE ESC</t>
  </si>
  <si>
    <t>CINTA DE ALUMINIO</t>
  </si>
  <si>
    <t>CINTA DE EMPAQUE ADHESIVA</t>
  </si>
  <si>
    <t>CINTA DOBLE CARA</t>
  </si>
  <si>
    <t>CINTA EPSON LX-350</t>
  </si>
  <si>
    <t>CINTA INVISIBLE</t>
  </si>
  <si>
    <t>CINTA CORE AX /10</t>
  </si>
  <si>
    <t>CINTA METRICA</t>
  </si>
  <si>
    <t>CINTA OQUIDATA ORIGINAL</t>
  </si>
  <si>
    <t>CINTA P/DUCTO 50MX50MM</t>
  </si>
  <si>
    <t>CINTA P/IMPRESORA CEBRA ZC300</t>
  </si>
  <si>
    <t>CINTA PARA EPSON 8750</t>
  </si>
  <si>
    <t>CINTA PARA IMPRESORA EPSON 890</t>
  </si>
  <si>
    <t>CINTA PARA IMPRESORA EPSON ERC 30/</t>
  </si>
  <si>
    <t>CINTA PARA IMPRESORA SP200</t>
  </si>
  <si>
    <t>CINTA PARA IMPRESORA ZEBRA H100</t>
  </si>
  <si>
    <t>CINTA PARA SUMADORA</t>
  </si>
  <si>
    <t>CINTA TRANSPARENTE</t>
  </si>
  <si>
    <t>CIZALLA TRUPER</t>
  </si>
  <si>
    <t xml:space="preserve">CLEAN ALL FOAM CLEANER </t>
  </si>
  <si>
    <t>CLIPS NO. 1</t>
  </si>
  <si>
    <t>CLIPS PARA CARNET</t>
  </si>
  <si>
    <t>CLIPS PEQUEÑO NO.1</t>
  </si>
  <si>
    <t>CLORO EN GALON</t>
  </si>
  <si>
    <t>CLORO EN PASTILLA ACCUTABS AL 65%</t>
  </si>
  <si>
    <t>CODO .PVC 2X90 DRENAJE</t>
  </si>
  <si>
    <t>CODO DE 1/2 PVC</t>
  </si>
  <si>
    <t>CODO DE 2 PVC DRENAJE</t>
  </si>
  <si>
    <t xml:space="preserve">CODO DE 4 </t>
  </si>
  <si>
    <t>CODO GALV 1/2 X 90</t>
  </si>
  <si>
    <t>CODO GALV 1/2X90 HG</t>
  </si>
  <si>
    <t>CODO NIPLE GALV 1/2 HG</t>
  </si>
  <si>
    <t>COLA PARA CARPINTERIA</t>
  </si>
  <si>
    <t>COLCHON DELLY 39X74</t>
  </si>
  <si>
    <t>COLCHONES AZUL FORRO PLASTICO</t>
  </si>
  <si>
    <t>COLITA DE EXTENSIONES PLAST. 1 1/4X8</t>
  </si>
  <si>
    <t>COOLANT VERDE WURTH (GALON)</t>
  </si>
  <si>
    <t xml:space="preserve">UNIDAD </t>
  </si>
  <si>
    <t>COLITA P/ DESAGUE</t>
  </si>
  <si>
    <t>COLITA P/FREGADERO PLAST. 1 1/2 X 6TW</t>
  </si>
  <si>
    <t>COMBO CUBO DOBLE RUBBERMAILD</t>
  </si>
  <si>
    <t>CONECTOR BX CURVO DE 2</t>
  </si>
  <si>
    <t>CONECTOR DE COBRE P/EMPALME NO. 2</t>
  </si>
  <si>
    <t>CONECTOR DE VIDEO BADUM</t>
  </si>
  <si>
    <t>CONECTOR EMT RECTO DE 2 METAL</t>
  </si>
  <si>
    <t>CONTENEDOR 1100 LT VERDE</t>
  </si>
  <si>
    <t>CONTENEDOR DE 2 RUEDAS 240 LT ROJO Y VERDE</t>
  </si>
  <si>
    <t>CONTENEDORES DE AGUJAS 11 GALONES</t>
  </si>
  <si>
    <t>CONTENEDORES DE AGUJAS 3 LITROS</t>
  </si>
  <si>
    <t>CONTENEDORES DE AGUJAS DE 11GLS</t>
  </si>
  <si>
    <t>CONTENEDORES DE AGUJAS DE 5 LITROS</t>
  </si>
  <si>
    <t>COPLIN DE PVC DE 1/2"</t>
  </si>
  <si>
    <t>COPLIN PVC DE 3/4"</t>
  </si>
  <si>
    <t>COPLING PVC DE 1"</t>
  </si>
  <si>
    <t>CORREA A-34</t>
  </si>
  <si>
    <t>CORREA A-64</t>
  </si>
  <si>
    <t>CORREA AX-34</t>
  </si>
  <si>
    <t>CORREA AX-40 Y AX-40</t>
  </si>
  <si>
    <t>CORREA B-113</t>
  </si>
  <si>
    <t>CORREA BVX-47</t>
  </si>
  <si>
    <t>CORREA BX-34</t>
  </si>
  <si>
    <t>CORREA BX-41</t>
  </si>
  <si>
    <t>CORREA BX-45</t>
  </si>
  <si>
    <t>CORREA XL-7400</t>
  </si>
  <si>
    <t>CORRECTOR LIQUIDO TIPO LAPIZ</t>
  </si>
  <si>
    <t xml:space="preserve">COLARANTE PARA PISO </t>
  </si>
  <si>
    <t>CORTINAS ANTIBACTERINAS COLOR VERDE</t>
  </si>
  <si>
    <t xml:space="preserve">CORTINAS DE BAÑO </t>
  </si>
  <si>
    <t>COUPLIN K 3/4 GALV</t>
  </si>
  <si>
    <t xml:space="preserve">COUPLING PVC 1 PULG, </t>
  </si>
  <si>
    <t>COPLIN K1/2</t>
  </si>
  <si>
    <t>CUARTO DE ACEITE 20W50</t>
  </si>
  <si>
    <t>CUADERNO COCIDO 200 PAGINA</t>
  </si>
  <si>
    <t xml:space="preserve">CUBO DE GOMA P/BAÑIL #10 </t>
  </si>
  <si>
    <t>CUBO REDONDO</t>
  </si>
  <si>
    <t>CUBRE FALTA PARA TUB0</t>
  </si>
  <si>
    <t>DEGRASANTE VEGETAL</t>
  </si>
  <si>
    <t>DELANTAR VINIL</t>
  </si>
  <si>
    <t>DEPARTAMENTO DE TRANSPORTE</t>
  </si>
  <si>
    <t>DERRETIDO PEGADOSA BLANCO</t>
  </si>
  <si>
    <t>DERRETIDO PEGADOSA GRIS CLARO</t>
  </si>
  <si>
    <t>DESINFECTANTE AROMA DE NARANJA</t>
  </si>
  <si>
    <t>DESINFECTANTE CANELA</t>
  </si>
  <si>
    <t>DESINFECTANTE DE FRESA</t>
  </si>
  <si>
    <t>DESINFECTANTE ECOLUTION</t>
  </si>
  <si>
    <t>DESINFECTANTE LAVANDA</t>
  </si>
  <si>
    <t>DESINFECTANTE MIX FLOWER</t>
  </si>
  <si>
    <t>DESTORNILLADOR DE STRIA MG 3/16X6</t>
  </si>
  <si>
    <t>DESTORNILLADOR PETUL</t>
  </si>
  <si>
    <t>DESTORNILLADOR TRUPER PLANO DR 1/4</t>
  </si>
  <si>
    <t>INODORO BLANCO SENCILLO</t>
  </si>
  <si>
    <t xml:space="preserve">DESTRUIDOR DE INODORO 6 " </t>
  </si>
  <si>
    <t>DETERGENTE CONCENTRADO PARA PISO</t>
  </si>
  <si>
    <t>DETERGENTE EN POLVO SACO DE 30 LIBRAS</t>
  </si>
  <si>
    <t xml:space="preserve">DETERGENTE LIQUIDO </t>
  </si>
  <si>
    <t>DETERGENTE NEUTRO KICK</t>
  </si>
  <si>
    <t>DETERGENTE PARA BLANQUEAR</t>
  </si>
  <si>
    <t>DETERGENTE REFORZADOR</t>
  </si>
  <si>
    <t xml:space="preserve"> DISCO DE CORTE NO.7</t>
  </si>
  <si>
    <t xml:space="preserve">DISCO COMPACTO CD </t>
  </si>
  <si>
    <t>DISCO DURO DE 500 G BITES</t>
  </si>
  <si>
    <t>DISCO DE  CORTE CERAMICA</t>
  </si>
  <si>
    <t>DISCO P/PULIR DE METAL</t>
  </si>
  <si>
    <t>DISCO VIDEO DIGITAL DVD</t>
  </si>
  <si>
    <t>DISPENSADORES DE   PAPEL TOALLA</t>
  </si>
  <si>
    <t>DRAIN UP.</t>
  </si>
  <si>
    <t>DUCKTAPE ANCHO</t>
  </si>
  <si>
    <t>DVR DS-7216HQHI-F2/N HDTVI 16</t>
  </si>
  <si>
    <t xml:space="preserve">EFIGNOMANOMETRO ANEROIDE DE PORTA </t>
  </si>
  <si>
    <t>ELECTOCARDIOGRAFO DIGITAL</t>
  </si>
  <si>
    <t>ESPATULA DE METAL</t>
  </si>
  <si>
    <t>ELEVADOR PENFIEL 8</t>
  </si>
  <si>
    <t>ELEVADOR PENFIELD 7</t>
  </si>
  <si>
    <t>ELEVADOR PENFIELD 7.75</t>
  </si>
  <si>
    <t>ENCADERNADO ESPIRAL</t>
  </si>
  <si>
    <t>ENCHUFLE DE GOMA</t>
  </si>
  <si>
    <t xml:space="preserve">ENCUADERNADORA </t>
  </si>
  <si>
    <t>GRAPADORA  P/NEUMATICO</t>
  </si>
  <si>
    <t>ENLATE DE MADERA BRUTA 4PIES</t>
  </si>
  <si>
    <t>EQUIPO CONBINDO ELECTROTERAPIA</t>
  </si>
  <si>
    <t>ESCOBA #32</t>
  </si>
  <si>
    <t>ESCOBA TIPO ARAÑA</t>
  </si>
  <si>
    <t>ESCOBILLONES P/INODORO</t>
  </si>
  <si>
    <t>ESPIRALES PARA ENCUADERNAR</t>
  </si>
  <si>
    <t xml:space="preserve">ESTERILIZANTE LIMPIADOR PARA MAQ. </t>
  </si>
  <si>
    <t>ESTUFA INDUSTRIAL</t>
  </si>
  <si>
    <t>ETIQUETA DE RESIDUOS ANATOMOPATOLOGICO</t>
  </si>
  <si>
    <t>TALONARIO EVALUACION PRE-ANESTESICA</t>
  </si>
  <si>
    <t>EXTENSION ELECTRICA DE 25 PIES</t>
  </si>
  <si>
    <t>EXTENSIONES ELECTRICA</t>
  </si>
  <si>
    <t>EXTENCION TELESC. ATLAS DE 3M</t>
  </si>
  <si>
    <t>PORTA CLIPS PEQ.</t>
  </si>
  <si>
    <t xml:space="preserve">ORGANIZADOR DE LAPIZ </t>
  </si>
  <si>
    <t>FACTURA CON VALOR FISCAL</t>
  </si>
  <si>
    <t>FELPA  AZUL Y NEGRA</t>
  </si>
  <si>
    <t>FICHA SOLICITUD EXAMEN MICROBIOLOGICO</t>
  </si>
  <si>
    <t>FICHAS 5X8 BLANCA (IMPORTADA)</t>
  </si>
  <si>
    <t>PAQ</t>
  </si>
  <si>
    <t>FILTRO 053</t>
  </si>
  <si>
    <t>FILTRO AZUL DE 30</t>
  </si>
  <si>
    <t>FILTRO BASE UNIFICADOR AD HIDROBAC</t>
  </si>
  <si>
    <t>FILTRO C1112/2</t>
  </si>
  <si>
    <t>FILTRO C718</t>
  </si>
  <si>
    <t>FILTRO DE ACEITE P16 78 30 (60042)</t>
  </si>
  <si>
    <t>FILTRO DE GASOIL PF10</t>
  </si>
  <si>
    <t>FILTRO DE ACEITE B99</t>
  </si>
  <si>
    <t>FILTRO DE GASOIL BF7814</t>
  </si>
  <si>
    <t>FILTRO P/NEVERA</t>
  </si>
  <si>
    <t>FLOTA DE GOMA</t>
  </si>
  <si>
    <t>FLOTA DE MADERA CRIOLLA (FLORA)</t>
  </si>
  <si>
    <t>FLUJOMETRO DE AIRE</t>
  </si>
  <si>
    <t>FLUJOMETRO DE OXIGENOS</t>
  </si>
  <si>
    <t>FOLDER 8 1/2 X 14</t>
  </si>
  <si>
    <t>FOLDERS 8 1/2 X 11</t>
  </si>
  <si>
    <t xml:space="preserve">FRAZADA   CREMA </t>
  </si>
  <si>
    <t xml:space="preserve">FORMULARIO DE DISTRIBUCION ENFERMERIA </t>
  </si>
  <si>
    <t>FORMULARIO DE SOLICITUD DE CITOPATOLOGICO</t>
  </si>
  <si>
    <t>FORMULARIOS DE QUEJAS Y SUGERENCIA</t>
  </si>
  <si>
    <t>FOSFOROS</t>
  </si>
  <si>
    <t xml:space="preserve">FOTOCELDA MULTIUSO 120V CUADRADA </t>
  </si>
  <si>
    <t>FOTOCELDA MULTIUSO 120V REDONDA</t>
  </si>
  <si>
    <t>FUNDA AMARILLA 50 X 60</t>
  </si>
  <si>
    <t>FUNDAS AMARILLAS DE 30 GALONES 100/1</t>
  </si>
  <si>
    <t>FUNDA AMARILLA DE 55 GALONES</t>
  </si>
  <si>
    <t>FUNDAS DE ALMOHADAS</t>
  </si>
  <si>
    <t>FUNDAS GRIS 50 X 60</t>
  </si>
  <si>
    <t>FUNDAS GRIS DE 30 GALONES</t>
  </si>
  <si>
    <t>FUNDAS PLASTICA TRANSPARENTE 12 X 18</t>
  </si>
  <si>
    <t>FUNDAS RAYADAS NO.12</t>
  </si>
  <si>
    <t>UNID</t>
  </si>
  <si>
    <t xml:space="preserve">FUNDAS ROJAS 50 X 60 </t>
  </si>
  <si>
    <t>FUNDAS ROJAS DE 30 GALONES</t>
  </si>
  <si>
    <t>FUNDAS ROJAS DE 55 GALONES</t>
  </si>
  <si>
    <t>FUNDAS TRANSPARENTE DE 55 GALONES 100/1</t>
  </si>
  <si>
    <t>FUNDAS TRANSPARENTES DE 30 GALONES</t>
  </si>
  <si>
    <t>FUNDAS VERDE 50X60</t>
  </si>
  <si>
    <t>FUNDAS VERDE DE 30 GALONES</t>
  </si>
  <si>
    <t>FUSIBLE DE 2.5 AMP.</t>
  </si>
  <si>
    <t>GALON JABON LIQUIDO DE CUABA</t>
  </si>
  <si>
    <t>GALONES DE DESGRASANTES</t>
  </si>
  <si>
    <t>GALON DE ALKI FOAM LIMPIADOR</t>
  </si>
  <si>
    <t>GANCHO ADSON 9</t>
  </si>
  <si>
    <t>GANCHO MACHO Y HEMBRA</t>
  </si>
  <si>
    <t>GLS LIMPIADOR LIQUIDO</t>
  </si>
  <si>
    <t>GOMA DE ACOPLE TIPO ARAÑA</t>
  </si>
  <si>
    <t>GOMA P/TOILE DE BAÑO</t>
  </si>
  <si>
    <t>GOMAS DE ACOPLE</t>
  </si>
  <si>
    <t>GRAPADORA  PARA OFICINA</t>
  </si>
  <si>
    <t>GRAPADORA ESTANDAR</t>
  </si>
  <si>
    <t>GRAPADORA PARA FOLLETO</t>
  </si>
  <si>
    <t>GRAPAS GRANDE</t>
  </si>
  <si>
    <t>GRAPAS STANDARD PEQUEÑA</t>
  </si>
  <si>
    <t>GRASA DIFERENCIAL</t>
  </si>
  <si>
    <t>GREEN BRIGHT</t>
  </si>
  <si>
    <t>GREEN CLOR</t>
  </si>
  <si>
    <t>GREEN KICK</t>
  </si>
  <si>
    <t>GREEN SOFT</t>
  </si>
  <si>
    <t>GALONES DE THINNER</t>
  </si>
  <si>
    <t>GREEN WASH</t>
  </si>
  <si>
    <t>GUANTE PARA LIMPIEZA AMARILLO</t>
  </si>
  <si>
    <t>GUANTES DE CONSTRUCCION AMARILLO</t>
  </si>
  <si>
    <t>GUANTES DE NITRILO VERDE 18¨#10</t>
  </si>
  <si>
    <t>GUANTES PARA LIMPIEZA AMARILLO L</t>
  </si>
  <si>
    <t>GUILLOTINA</t>
  </si>
  <si>
    <t>HILO P/ COTADORA DE GRAMA</t>
  </si>
  <si>
    <t>HOJA DE EVOLUCION</t>
  </si>
  <si>
    <t>HOJA DE TEMPERATURA</t>
  </si>
  <si>
    <t xml:space="preserve">HOJAS DE ADMISION Y EGRESO </t>
  </si>
  <si>
    <t>HOJAS DE CERTIFICACION MEDICA</t>
  </si>
  <si>
    <t xml:space="preserve">HOJAS DE COLORES </t>
  </si>
  <si>
    <t>HOJAS DE FLUOGRAMA</t>
  </si>
  <si>
    <t>HOJAS DE HILO BLANCA  Y CREMA</t>
  </si>
  <si>
    <t>HOJAS DE SELECCIÓN DONANTE</t>
  </si>
  <si>
    <t>TLN</t>
  </si>
  <si>
    <t>HOJAS PARA FLUJOGRAMA</t>
  </si>
  <si>
    <t>HOJAS PARA PLASTIFICAR</t>
  </si>
  <si>
    <t>HOJAS PLASTICA PROTECTORA</t>
  </si>
  <si>
    <t>HOJAS PRE QUIRURGICA</t>
  </si>
  <si>
    <t>HOJAS PRE-QUIRURGICA</t>
  </si>
  <si>
    <t>HOJAS TIMBRADAS</t>
  </si>
  <si>
    <t>HUMASRATE 24 FT</t>
  </si>
  <si>
    <t>HUMECTANTE CERA PARA CONTAR</t>
  </si>
  <si>
    <t>IMPER P/ BOMBA MAYER</t>
  </si>
  <si>
    <t>IMPRESORA EPSON L805</t>
  </si>
  <si>
    <t>INTER. BTICINO SENC.  3 WAY</t>
  </si>
  <si>
    <t>INTERUPTOR DOBLE</t>
  </si>
  <si>
    <t>INTERRUPTOR SENCILLO 110</t>
  </si>
  <si>
    <t xml:space="preserve">JABON DE CUABA </t>
  </si>
  <si>
    <t>JABON EN PASTA PARA FREGAR AXION</t>
  </si>
  <si>
    <t>JABON LIQUIDO P/ FREGAR</t>
  </si>
  <si>
    <t>JABON PARA MANOS LIQ.ANTIBACTERIAL</t>
  </si>
  <si>
    <t>JUEGO DE BROCA SDS PLUS 5 PZA</t>
  </si>
  <si>
    <t>JUEGO</t>
  </si>
  <si>
    <t>JUEGO ACEPTILENO T/VICTOR VCW-22 NEGRO</t>
  </si>
  <si>
    <t>JUEGO DE 7 LLAVE</t>
  </si>
  <si>
    <t>LLAVE BEBEDERO HEMBRA O MACHO</t>
  </si>
  <si>
    <t xml:space="preserve">JUEGO DESTORNILLADOR </t>
  </si>
  <si>
    <t>JUEGO DE ATORN. Y LLAVE INGCO 18V</t>
  </si>
  <si>
    <t>JUEGO DE SABANAS CUBRE COLCHON LISA</t>
  </si>
  <si>
    <t>JUNTA DE CERA P/INODORO</t>
  </si>
  <si>
    <t>JUNTA DRESSE HIERRO DE 4 PULG.</t>
  </si>
  <si>
    <t>JUNTA ETRONQUE P/INODORO</t>
  </si>
  <si>
    <t>KIDNEY TRAY 240MM RIÑONERA 150 MM</t>
  </si>
  <si>
    <t>KIDNEY TRAY RIÑONERA 200 MM</t>
  </si>
  <si>
    <t>KIDNEY TRAY RIÑONERA 240 MM</t>
  </si>
  <si>
    <t>KIDNEY TRAY RIÑONERA 300 MM</t>
  </si>
  <si>
    <t>KIT DE PROTECCION PERSONAL</t>
  </si>
  <si>
    <t xml:space="preserve">LABEL PARA FOLDERS </t>
  </si>
  <si>
    <t>LAMINAS PARA PLASTIFICAR 70 X 100M</t>
  </si>
  <si>
    <t>LAMINAS PERGAMINOS PLASTICOS</t>
  </si>
  <si>
    <t>LAMPARA DE CABEZA</t>
  </si>
  <si>
    <t>LAMPARA TUBO LED F-32</t>
  </si>
  <si>
    <t>LAMPARA LED PARA PARQUEO 92 W DE 277-120</t>
  </si>
  <si>
    <t>LAPICERO AZUL BIG</t>
  </si>
  <si>
    <t>LAPICERO AZUL BOLIGRAFOS</t>
  </si>
  <si>
    <t>LAPICERO ROJO</t>
  </si>
  <si>
    <t>LAPIZ DE CARBON</t>
  </si>
  <si>
    <t xml:space="preserve">CAJA </t>
  </si>
  <si>
    <t>LAZO DE 10 MM (SOGA DE NYLON )</t>
  </si>
  <si>
    <t>LBR</t>
  </si>
  <si>
    <t>LAZO DE 3/4 (SOGA DE NYLON)</t>
  </si>
  <si>
    <t>LECTORES DE CODIGO DE BARRAS</t>
  </si>
  <si>
    <t>LENTE DE SEGURIDAD TRANSPARENTE</t>
  </si>
  <si>
    <t>LENTE PARA SOLDAR</t>
  </si>
  <si>
    <t>LIBRETA 200 PAG.</t>
  </si>
  <si>
    <t>LIBRETA RAYADA 8 1/2 X 11 AMARILLA</t>
  </si>
  <si>
    <t>LIBRO DE PACIENTES DE VISITA EMERGENCIA</t>
  </si>
  <si>
    <t>LIBRO DE RECEPCION Y ENTREGA DE GUARDIA</t>
  </si>
  <si>
    <t>LIBRO RECORD 500 PAGINA</t>
  </si>
  <si>
    <t>LIBRO RECORD BIO-QUIMICA</t>
  </si>
  <si>
    <t>LIBRO RECORD DE TOMOGRAFIA</t>
  </si>
  <si>
    <t>LIBRO RECORD PARA PACIENTE  DE EMRGENCIA</t>
  </si>
  <si>
    <t>LIBROS REGISTROS DE DONANTES DE SANGRE</t>
  </si>
  <si>
    <t>LIJA DE AGUA 220</t>
  </si>
  <si>
    <t>LIJA DE AGUA NORTON NO 80</t>
  </si>
  <si>
    <t>LIMPIA CRISTALES LIMPIADOR ABRILLANTADOR</t>
  </si>
  <si>
    <t>LIMPIADOR DE AIRE ACONDICIONADO</t>
  </si>
  <si>
    <t>LIMPIADOR DE AIRE X-12</t>
  </si>
  <si>
    <t>LIMPIADOR DE CERPENTIN X12</t>
  </si>
  <si>
    <t>LIMPIADOR DE CONTACTO</t>
  </si>
  <si>
    <t>LIMPIADOR DE CONTACTO ELECTRICO</t>
  </si>
  <si>
    <t>LIMPIADOR DE FRENO  Y PIEZA</t>
  </si>
  <si>
    <t>LIMPIADOR DE INODORO Y GRIFERIA</t>
  </si>
  <si>
    <t>LIMPIADOR DEGRASANTE</t>
  </si>
  <si>
    <t>LIMPIADOR PARA BAÑO GALON</t>
  </si>
  <si>
    <t xml:space="preserve">LIMPIADOR PARA PISOS MULTIUSOS </t>
  </si>
  <si>
    <t>LLANA C/MANGO DE PLASTICO LISA</t>
  </si>
  <si>
    <t>LLAVE AJUSTABLE 10 TRUPER</t>
  </si>
  <si>
    <t>LLAVE AJUSTABLE INGCO 1736</t>
  </si>
  <si>
    <t>LLAVE AJUSTABLE INGCO 216</t>
  </si>
  <si>
    <t>LLAVE AJUSTABLE P/FILTRO DE ACEITE</t>
  </si>
  <si>
    <t xml:space="preserve">LLAVE ANGULO DE 3/8SENCILLAS </t>
  </si>
  <si>
    <t xml:space="preserve">LLAVE DE ANGULO 1/2 DOBLE </t>
  </si>
  <si>
    <t>LLAVE DE ANGULO DE  1/2 SENCILLA</t>
  </si>
  <si>
    <t>LLAVE DE BOLA 3/4 PVC</t>
  </si>
  <si>
    <t>LLAVE DE BOLA DE 1  1/2</t>
  </si>
  <si>
    <t>LLAVE DE BOLA MARIPOSA DE 1/2</t>
  </si>
  <si>
    <t>LLAVE DE CHORRO DE 1/2</t>
  </si>
  <si>
    <t>LLAVE DE PASO 1 PVC</t>
  </si>
  <si>
    <t>LLAVE MECANICA TRUPER #22</t>
  </si>
  <si>
    <t>LLAVE DE PASO 3/4 HG</t>
  </si>
  <si>
    <t>LLAVE MEZCL. P/LAVAMANO CWD 0224YJ</t>
  </si>
  <si>
    <t>LLAVE MEZCLADORA P/FREGADERO T /SAYCO</t>
  </si>
  <si>
    <t>LLAVE MEZCLADORA P/LAVAMANOS</t>
  </si>
  <si>
    <t>LLAVE MEZCLADORA PARA LAVAMANO</t>
  </si>
  <si>
    <t>LLAVE P/LAVAMANOS SENCILLA</t>
  </si>
  <si>
    <t>LLAVE PETRUL COMBINADA DE 3/4</t>
  </si>
  <si>
    <t>LLAVE PRETUL COMBINADA DE 10 MM</t>
  </si>
  <si>
    <t>LLAVE PRETUL COMBINADA DE 12 MM</t>
  </si>
  <si>
    <t>LLAVE PRETUL COMBINADA DE 13MM</t>
  </si>
  <si>
    <t>LLAVE PRETUL COMBINADA DE 14MM</t>
  </si>
  <si>
    <t>LLAVE STILSON INGLO</t>
  </si>
  <si>
    <t>LUSTRA MUEBLE 250 ML</t>
  </si>
  <si>
    <t>MADERA CEPILLADA</t>
  </si>
  <si>
    <t>MANGUERA FLEXIBLE P/INODORO</t>
  </si>
  <si>
    <t xml:space="preserve">MANGUERA FLEXIBLE P/LAVAMANOS </t>
  </si>
  <si>
    <t>MANGUERA PARA FREGADERO</t>
  </si>
  <si>
    <t>MANGUERA NEGRA 3/8 POR PIES</t>
  </si>
  <si>
    <t xml:space="preserve">PALOMETA P/LAVAMANO </t>
  </si>
  <si>
    <t>MANTENIMIENTO Y REPARACION CAMIONETA NISSAN</t>
  </si>
  <si>
    <t>MANUAL DE INDUCCION</t>
  </si>
  <si>
    <t>MAPP GAS</t>
  </si>
  <si>
    <t>MAQUINA SELLADORA</t>
  </si>
  <si>
    <t>MARCADOR PARA PIZARRA</t>
  </si>
  <si>
    <t>MARCADOR PERMANENTE DIFERENTE COLORES</t>
  </si>
  <si>
    <t>MARCADORES PERMANENTE</t>
  </si>
  <si>
    <t>MARCADORES PERMANENTE NEGRO</t>
  </si>
  <si>
    <t>MARCADORES SHARPIE PUNTA FINA</t>
  </si>
  <si>
    <t>MARCO P/SEGUETA INGCO</t>
  </si>
  <si>
    <t xml:space="preserve">MASCOTA COSIDA 200 PAG. </t>
  </si>
  <si>
    <t xml:space="preserve">MASILLA </t>
  </si>
  <si>
    <t>MASKING TAPE 12 PULG</t>
  </si>
  <si>
    <t>MASKING TAPE 3/4</t>
  </si>
  <si>
    <t>MAXX FIL PLOURETANO</t>
  </si>
  <si>
    <t>MAZORCA LANCO 1 1/4</t>
  </si>
  <si>
    <t>MAZORCA LANCO ANTIGOTAS 9X1/4</t>
  </si>
  <si>
    <t>MAQUINA  PARA CORTAR CERAMICA</t>
  </si>
  <si>
    <t>MEZCLA P/PAÑETE</t>
  </si>
  <si>
    <t>MECHAS PARA PAREDE</t>
  </si>
  <si>
    <t>MEZCLADORA PARA FREGADERO</t>
  </si>
  <si>
    <t>MONITOR SIGNO VITALES</t>
  </si>
  <si>
    <t>MOPA MICROFIBRAS DE 24 PULG.</t>
  </si>
  <si>
    <t>MOPA NO.36</t>
  </si>
  <si>
    <t>MOTA DE FIBRA</t>
  </si>
  <si>
    <t>MOTA P/ROLO ANTI GOTEO</t>
  </si>
  <si>
    <t>MOTOR ELECTRICO 1/12</t>
  </si>
  <si>
    <t>MOTOR ELECTRICO 1/4</t>
  </si>
  <si>
    <t>MOTOR ELECTRICO 3HP</t>
  </si>
  <si>
    <t>MOTOR ELECTRICO 5HP</t>
  </si>
  <si>
    <t>MOTOR FAN DOBLE EJE</t>
  </si>
  <si>
    <t>MOUSE KLIPX OPTICO</t>
  </si>
  <si>
    <t>NEUTRALIZANTE CONCETRADO</t>
  </si>
  <si>
    <t>NIPLE 120 1/2 X 1 GALV.</t>
  </si>
  <si>
    <t>NIPLE 120 1/2 X 3 HG</t>
  </si>
  <si>
    <t>NIPLE 124 1/2X3GALV</t>
  </si>
  <si>
    <t>NIPLES NIQUELADO 1/2X2 1/2</t>
  </si>
  <si>
    <t xml:space="preserve">OVERLOAD 1/5 HP PARA NEVERA </t>
  </si>
  <si>
    <t>NIVEL DE CONSTRUCCION</t>
  </si>
  <si>
    <t xml:space="preserve">PAPEL ROLO PVC </t>
  </si>
  <si>
    <t>PAPEL AISLANTE</t>
  </si>
  <si>
    <t>PAPEL CARBON AZUL 8 1/2 X 11</t>
  </si>
  <si>
    <t>PAPEL CONTINUO 9 1/2 X 11 1 PARTE</t>
  </si>
  <si>
    <t>PAPEL CONTINUO 9 1/2 X 5 1/2 2 PARTE</t>
  </si>
  <si>
    <t>PAPEL CONTINUO 91/2 X 11 4 PARTES</t>
  </si>
  <si>
    <t>PAPEL CONTINUO 91/2X11 2PARTES</t>
  </si>
  <si>
    <t>PAPEL CONTINUO 91/2X51/2 2 PARTE</t>
  </si>
  <si>
    <t>PAPEL DE BAÑO HIGIENICO JUMBO 12/1</t>
  </si>
  <si>
    <t>PAPEL GRADO</t>
  </si>
  <si>
    <t>PAPEL HIGIENICO JUMBO FALDO 12/1</t>
  </si>
  <si>
    <t>FALDO</t>
  </si>
  <si>
    <t>PAPEL HIGIENICO TOALLA JUMBO CENTRICO 6/1</t>
  </si>
  <si>
    <t>PAPEL TOALLA 6/1 ESTÁNDAR</t>
  </si>
  <si>
    <t>PAPEL TOALLA SCOTT 12/1</t>
  </si>
  <si>
    <t>PARES DE GUANTES ROSADO L Y M</t>
  </si>
  <si>
    <t>PAWER PACK GDE</t>
  </si>
  <si>
    <t>PEGAMENTO COQUI</t>
  </si>
  <si>
    <t>PEGAMENTO P/ CERAMICA</t>
  </si>
  <si>
    <t>PEGACOLL</t>
  </si>
  <si>
    <t>PEGA TANQUE NEGRO O TRANSPARENTE</t>
  </si>
  <si>
    <t>PENDAFLEX 8 1/2 X 11 25/1</t>
  </si>
  <si>
    <t>PENDAFLEX 81/2X14</t>
  </si>
  <si>
    <t xml:space="preserve">PERA P/INODORO C/CADENA </t>
  </si>
  <si>
    <t>PERFIL METALIZADO DE 3X1.5</t>
  </si>
  <si>
    <t>PERFORADORA DE 2 HOYOS   M78</t>
  </si>
  <si>
    <t>PESAS DE 10 LIBRAS DISCO</t>
  </si>
  <si>
    <t>PESA DE 5LIBRAS  DISCO</t>
  </si>
  <si>
    <t>PESTILLO PARA PUERTA DE HIERRO CON TAPA C.</t>
  </si>
  <si>
    <t>PICO TRUPER C/MANGO DE MADERA</t>
  </si>
  <si>
    <t xml:space="preserve">PIEDRA P/ PADED </t>
  </si>
  <si>
    <t>PIEDRA PARA FILTRO</t>
  </si>
  <si>
    <t>PILA AA TIPO LAPIZ</t>
  </si>
  <si>
    <t xml:space="preserve">PILA AAA </t>
  </si>
  <si>
    <t>PILA CUADRADA 9 V. RECARGABLE</t>
  </si>
  <si>
    <t>PILA TIPO C 1.5V</t>
  </si>
  <si>
    <t>PINE SPUMA WEST</t>
  </si>
  <si>
    <t>PINTURA AZUL</t>
  </si>
  <si>
    <t>PINTURA TRAFICO BLANCO POPULAR</t>
  </si>
  <si>
    <t>PINTURA TROP.ACRICBLANCO 00 (TARRO)</t>
  </si>
  <si>
    <t>PINTURA POP IND. GRIS PERLA -56 INDUSTRIAL</t>
  </si>
  <si>
    <t>PINTURA TRP. ACRILICA BLANCO 00</t>
  </si>
  <si>
    <t>PINTURA  J50 TRAFICO POPULAR</t>
  </si>
  <si>
    <t>PINTURA CATALIZADOR EPOXICO</t>
  </si>
  <si>
    <t>PINTURA DE MANTENIMIENTO ALUMINIO 09</t>
  </si>
  <si>
    <t>PINTURA SEMIGLO BCO. COLONIAL 66</t>
  </si>
  <si>
    <t>PINTURA  SEMIGLO BLANCO 00</t>
  </si>
  <si>
    <t>PINTURA TRAFICO AMARILLO</t>
  </si>
  <si>
    <t xml:space="preserve">SPRAY PINTURA BLANCA   AEROSOL </t>
  </si>
  <si>
    <t>PINTURA TROP. INDUSTRIAL GRIS PERLA</t>
  </si>
  <si>
    <t>PINTURA GRIS</t>
  </si>
  <si>
    <t>PINZA ADSON</t>
  </si>
  <si>
    <t>PINZA BIPOLAR</t>
  </si>
  <si>
    <t>PINZA DANDY</t>
  </si>
  <si>
    <t>PINZA P/ELECT. INGCO</t>
  </si>
  <si>
    <t>PIZARRA  MAGICA 24 X 16</t>
  </si>
  <si>
    <t>PIZARRA DE CORCHO</t>
  </si>
  <si>
    <t>PLAFON PVC 2 P.</t>
  </si>
  <si>
    <t>PLAFON PVC 2X4P</t>
  </si>
  <si>
    <t>PLANCHA METAL DESPLEGABLE 3/8-4X8</t>
  </si>
  <si>
    <t>PLANCHUELA DE ATERRIZAJE DE COBRE</t>
  </si>
  <si>
    <t>PLANCHUETA DE ATERRIZJE DE COBRE</t>
  </si>
  <si>
    <t>PLASTIFICADORA</t>
  </si>
  <si>
    <t xml:space="preserve">TIRADOR DE PUERTA </t>
  </si>
  <si>
    <t xml:space="preserve">POP ACRILICA COLONIAL 66 </t>
  </si>
  <si>
    <t>POP ACRILICA LADRILLO 14</t>
  </si>
  <si>
    <t>POP ACRILICA LINO 55</t>
  </si>
  <si>
    <t>POP ESMALTE IND GRIS PERLA 56</t>
  </si>
  <si>
    <t xml:space="preserve">PORTA CD </t>
  </si>
  <si>
    <t>PORTA DVD</t>
  </si>
  <si>
    <t>PORTA CANDADOS MEDIANOS</t>
  </si>
  <si>
    <t>PORTA ROLLO LANCO PROFESIONAL</t>
  </si>
  <si>
    <t>POST-IT D/C 5/1 3X3</t>
  </si>
  <si>
    <t>POWER SUPPLY 500 W</t>
  </si>
  <si>
    <t xml:space="preserve">PRINTER DE LABEL ZEBRA </t>
  </si>
  <si>
    <t>PROTECTOR P/HOJAS PLASTICA 100/1</t>
  </si>
  <si>
    <t>PULIDORA BOSCH 4 1/2 GWS 6-115</t>
  </si>
  <si>
    <t>PUÑO PARA LLAVE DE AGUA</t>
  </si>
  <si>
    <t>RAQUETA P/MOSQUITOS RECARGABLE</t>
  </si>
  <si>
    <t>RECOGEDOR DE BASURA</t>
  </si>
  <si>
    <t>RECOLECTOR MANUAL 4000 LT VERDE</t>
  </si>
  <si>
    <t>RECORD DIARIO DE TOMOGRAFIA</t>
  </si>
  <si>
    <t>RECTRACTOR ASEGURABLE 7.5</t>
  </si>
  <si>
    <t>REDUCCION BUSHING H DE 1 A 1/2</t>
  </si>
  <si>
    <t>REDUCCION BUSHING HG 1/2 A 1/4</t>
  </si>
  <si>
    <t>REDUCCION BUSHING S DE 1/2 A 3/8 GALV</t>
  </si>
  <si>
    <t>REDUCCION BUSHINGN Q 1/2´´A3/8´´</t>
  </si>
  <si>
    <t>REDUCCION DE 1 A 3/4 HG</t>
  </si>
  <si>
    <t>REDUCCION DE 1 A 3/4 PVC</t>
  </si>
  <si>
    <t>REDUCCION DE 2 A 1 1/2</t>
  </si>
  <si>
    <t>REDUCCION DE 2 A 1/2</t>
  </si>
  <si>
    <t>REDUCCION DE 3/4 a 1/2 HG.</t>
  </si>
  <si>
    <t>REDUCCION DE 4 A 2 PVC</t>
  </si>
  <si>
    <t>REDUCCION PVC DE 4 A3</t>
  </si>
  <si>
    <t>REGISTRO 8X8X4</t>
  </si>
  <si>
    <t xml:space="preserve">REGLA PLASTICA </t>
  </si>
  <si>
    <t>REGLETA ELECTRICA</t>
  </si>
  <si>
    <t xml:space="preserve">REJILLA P/PISO </t>
  </si>
  <si>
    <t>REJILLA PLASTICA 48 X 24 DE TECHO</t>
  </si>
  <si>
    <t>REPORTE DE DAÑO Y AVERIA</t>
  </si>
  <si>
    <t>RESALTADORES DIFERENTES COLORES</t>
  </si>
  <si>
    <t>RESMA DE CARTONINA</t>
  </si>
  <si>
    <t>RESMA DE CARTONINA DE HILO</t>
  </si>
  <si>
    <t>RESMA DE OPALINA</t>
  </si>
  <si>
    <t>RESMA DE PAPEL 8 1/2 X 11</t>
  </si>
  <si>
    <t>RESMA DE PAPEL 81/2 X14</t>
  </si>
  <si>
    <t>RESMA DE PAPEL SATINADO</t>
  </si>
  <si>
    <t>RESMA DE PAPEL SATINADO 11X17</t>
  </si>
  <si>
    <t>RETRACTOR ASEGURABLE</t>
  </si>
  <si>
    <t>RELAY PARA NEVERA</t>
  </si>
  <si>
    <t>RETRACTOR ASEGURABLE 9.5</t>
  </si>
  <si>
    <t>ROLLO  ELASTICO DE 2 PULG. 150 YARDA GRA</t>
  </si>
  <si>
    <t>ROLLO  ETIQUETA CODIGO DE BARRA LABEL</t>
  </si>
  <si>
    <t>ROLLO ELASTICO PEQUEÑO</t>
  </si>
  <si>
    <t xml:space="preserve">ROLLO PAPEL PARA SUMADORA </t>
  </si>
  <si>
    <t>ROLLO PAPEL PUNTO DE VENTA 1 PARTE</t>
  </si>
  <si>
    <t>ROLLO PAPEL PUNTO DE VENTA 1 PAR</t>
  </si>
  <si>
    <t>ROLLO PAPEL PUNTO DE VENTA 2 PARTE</t>
  </si>
  <si>
    <t>ROLLOS 3X3P NCR CONO AZUL</t>
  </si>
  <si>
    <t>RUEDA ELASTICA MACISA</t>
  </si>
  <si>
    <t>RUEDA P/CARRITO DE AGUA</t>
  </si>
  <si>
    <t>SACA GRAPA</t>
  </si>
  <si>
    <t>SACA PUNTA METAL</t>
  </si>
  <si>
    <t xml:space="preserve">SAFE VIEW EYEWEAR ASSEMBLED </t>
  </si>
  <si>
    <t xml:space="preserve">SAFE VIEW EYEWEAR REPLACEMENT </t>
  </si>
  <si>
    <t xml:space="preserve">SAL MORTON </t>
  </si>
  <si>
    <t>SAL MORTON 50 LBS.</t>
  </si>
  <si>
    <t xml:space="preserve">SEGUETA HOJA </t>
  </si>
  <si>
    <t>SEGUETA ROJA BELLOTA</t>
  </si>
  <si>
    <t>SENSOR DE FAC PARASISTEMA DE TRANF ELECTR.</t>
  </si>
  <si>
    <t>SEPARADORES METALICOS PARA ARCHIVO</t>
  </si>
  <si>
    <t>SELLO DE NEUROLOGIA</t>
  </si>
  <si>
    <t>SELLO MAXILO FACIAL</t>
  </si>
  <si>
    <t>SELLO DE ORTOPEDIA</t>
  </si>
  <si>
    <t>SEPARADORE DE CERAMICA</t>
  </si>
  <si>
    <t>STOPA</t>
  </si>
  <si>
    <t>SELLO  CIRUGIA VASCULAR</t>
  </si>
  <si>
    <t>SELLO DE OFTARMOLOGIA</t>
  </si>
  <si>
    <t>SELLO DE SUB- DIRECCION  MEDICA</t>
  </si>
  <si>
    <t>SELLO DE RECIBIDO DE DIRECCION MEDIA</t>
  </si>
  <si>
    <t>SELLO DE COMITÉ DE COMPRA</t>
  </si>
  <si>
    <t>SELLO DE UROLOGIA</t>
  </si>
  <si>
    <t>SERRUCHO TRUPER #22</t>
  </si>
  <si>
    <t>SIFON PARA LAV. 1 1/2 PVC</t>
  </si>
  <si>
    <t>SIFON PVC  DE 2 PULG.</t>
  </si>
  <si>
    <t>SIFON PVC EASTMAN/COFLEX 1 1/2 SENSILLO</t>
  </si>
  <si>
    <t>SIFON REFORZADO DE 1/2 DOBLE</t>
  </si>
  <si>
    <t>SIFON TIPO SENCILLO</t>
  </si>
  <si>
    <t xml:space="preserve">SILICON POLIURETANO LANCO </t>
  </si>
  <si>
    <t xml:space="preserve">SILICON   TRANSPARENTE </t>
  </si>
  <si>
    <t>SKY BABY</t>
  </si>
  <si>
    <t>SKY BRISA MARINA GALON</t>
  </si>
  <si>
    <t>SKY NEUTRALIZANTE</t>
  </si>
  <si>
    <t>SOBRE 11 X 14</t>
  </si>
  <si>
    <t xml:space="preserve">SOBRE BLANCO P/CARTA </t>
  </si>
  <si>
    <t>SOBRE BLANCO PARA CARTA NO.10</t>
  </si>
  <si>
    <t>SOBRE MANILA 8 1/2X14</t>
  </si>
  <si>
    <t>SOBRE MANILA 15X18</t>
  </si>
  <si>
    <t>SOBRE MANILA 9 X 12</t>
  </si>
  <si>
    <t>SOBRE PARA CARTA 4X9 1/2</t>
  </si>
  <si>
    <t>SOBRE TIMBRADOS 10 X 13</t>
  </si>
  <si>
    <t>SOBRE TIMBRADO 15 X18 IMÁGENES</t>
  </si>
  <si>
    <t>SOBRE TIMBRADO BLANCO 12 X 15</t>
  </si>
  <si>
    <t>SOBRES TIMBRADO PARA CARTA NO. 10</t>
  </si>
  <si>
    <t>SOBRES TIMBRADOS  PARA CARTA NO.10</t>
  </si>
  <si>
    <t>SOBRES TIMBRADOS 7.5 X 4</t>
  </si>
  <si>
    <t>SOCALO P/ LAMP. 20W</t>
  </si>
  <si>
    <t>SOLDADURA UNIVERSAL 1/8</t>
  </si>
  <si>
    <t>SPRAY BLANCO</t>
  </si>
  <si>
    <t>SPRAY DE PLOURETANIO</t>
  </si>
  <si>
    <t>SPRAY URETANO</t>
  </si>
  <si>
    <t>STICKERS ADHESIVO MEDICAMENTOS</t>
  </si>
  <si>
    <t>STICKERS ADHESIVO SOLUCION BASE</t>
  </si>
  <si>
    <t>STICKERS DE TURNO AZUL Y AMARILLO</t>
  </si>
  <si>
    <t xml:space="preserve">SUAPER #36                                      </t>
  </si>
  <si>
    <t>SUAPER KIKA # 36</t>
  </si>
  <si>
    <t>SUAPER KIKA 42</t>
  </si>
  <si>
    <t>SUAPER NO 46</t>
  </si>
  <si>
    <t>SUETER BORDADO</t>
  </si>
  <si>
    <t>SUETER PARA LA FIESTA</t>
  </si>
  <si>
    <t>SUNISOL</t>
  </si>
  <si>
    <t>SUPER FAROLA</t>
  </si>
  <si>
    <t>SURFA SAFE ESPUMA DETERGENTE DESIN</t>
  </si>
  <si>
    <t xml:space="preserve">SURFANION PREMIUN DETERGENTE </t>
  </si>
  <si>
    <t xml:space="preserve">SURFANIOS PREMIUN DETERGENTE DESIN </t>
  </si>
  <si>
    <t>SUSSETTE</t>
  </si>
  <si>
    <t>TABLA DE APOYO EN CARTON PIEDRA</t>
  </si>
  <si>
    <t>TAIRRAS #09 CORREA ELECTRICA</t>
  </si>
  <si>
    <t>TAIRRAS #12</t>
  </si>
  <si>
    <t>TAIRRAS #14</t>
  </si>
  <si>
    <t>TAIRRAS #16</t>
  </si>
  <si>
    <t>TAIRRAS #24 CORREA ELECTRICA</t>
  </si>
  <si>
    <t>TAL. DE ORDEN MEDICA</t>
  </si>
  <si>
    <t>TAL. DE VERIFICACION DE LA SEGURIDAD DE CIRUGIA</t>
  </si>
  <si>
    <t>TAL. PRESCRIPCION DE ANTEOJO</t>
  </si>
  <si>
    <t>TAL. SERVICIO SENASA SUBCIDIADO</t>
  </si>
  <si>
    <t>TAL. SOLICITUD DE PROC. QUIRURGICO</t>
  </si>
  <si>
    <t>TAL. SOLICITUD ESTUDIO HISTOLOGICO</t>
  </si>
  <si>
    <t>TAL. SUSPENCION DE CIRUGIA</t>
  </si>
  <si>
    <t>TALADRO REVERSIBLE 3/8</t>
  </si>
  <si>
    <t>TALONARIO AUTORIZACION TRANSF DE SANGRE</t>
  </si>
  <si>
    <t>TALONARIO KARDEX DE MEDICAMENTO</t>
  </si>
  <si>
    <t>TALONARIO CENSO DIARIO DE NUEVO</t>
  </si>
  <si>
    <t>TALONARIO CERTIFICACION DE AMPUTACION</t>
  </si>
  <si>
    <t>TALONARIO CONSULTA SENASA SUBCIDIADO</t>
  </si>
  <si>
    <t>TALONARIO CONTROL DE CITA</t>
  </si>
  <si>
    <t>TALONARIO DE ALTA  DE PACIENTE</t>
  </si>
  <si>
    <t>TALONARIO DE ANALITICA DE LABORATORIOS</t>
  </si>
  <si>
    <t>TALONARIO DE ARMA DE FUEGO</t>
  </si>
  <si>
    <t>TALONARIO DE CAJA DE EMERGENCIA</t>
  </si>
  <si>
    <t>TALONARIO CAMBIO DE SERVICIO</t>
  </si>
  <si>
    <t>TALONARIO ENTREG. D SONOGR.DETO. IMA</t>
  </si>
  <si>
    <t>TALONARIO DE CONSTANCIA SALIDA DE SANGRE</t>
  </si>
  <si>
    <t>TALONARIO DE CONSULTA OFTALMOLOGIA</t>
  </si>
  <si>
    <t>TALONARIO DE ENTREGA DE RESULTADO  RADIOLOGIA</t>
  </si>
  <si>
    <t>TALONARIO DE ESTERILIZACION DE  BANDEJA</t>
  </si>
  <si>
    <t>TALONARIO DE HISTORIAL PRE-QUIRURGICA</t>
  </si>
  <si>
    <t>TALONARIO DE INDICACIONES DE MEDICAMENTOS</t>
  </si>
  <si>
    <t>TALONARIO DE MAXILOFACIAL</t>
  </si>
  <si>
    <t>TALONARIO DE PACIENTE POR INTERNAMIENTO</t>
  </si>
  <si>
    <t>TALONARIO DE PERMISO DE RECURSOS HUMANO</t>
  </si>
  <si>
    <t>TALONARIO DE REGISTRO DE CIRUGIA</t>
  </si>
  <si>
    <t>TALONARIO DE REPORTE DE DIETA</t>
  </si>
  <si>
    <t>TALONARIO DE SALIDA SERVICIO SOCIAL</t>
  </si>
  <si>
    <t>TALONARIO DE SIGNOS VITALES Y EXCRE.</t>
  </si>
  <si>
    <t>TALONARIO DE SIGNOS VITALES Y EXCRETAS</t>
  </si>
  <si>
    <t>TALONARIO DE TEMPERATURA</t>
  </si>
  <si>
    <t>TALONARIO DESPACHO DE DIRECCION</t>
  </si>
  <si>
    <t>TALONARIO DESEMBOLSO DE CAJA CHICA</t>
  </si>
  <si>
    <t>TALONARIO DISTRIBUCION DEL PERSONAL DE ENFERMARIA</t>
  </si>
  <si>
    <t>TALONARIO HISTORIAL CLINICO CONSULTA EXTR</t>
  </si>
  <si>
    <t>HOJA DE ADMINISTRACION DE INSULINA</t>
  </si>
  <si>
    <t>TALONARIO CONSENTIMIENTO INFORMADO</t>
  </si>
  <si>
    <t>TALONARIO LISTA DE VERIFICACION DE LA SEGURIDAD D CIRUGI</t>
  </si>
  <si>
    <t>TALONARIO MONITOREO TRANSFUSION DE SAN</t>
  </si>
  <si>
    <t>TALONARIO MONITOREO Y PROC. ANESTESICO</t>
  </si>
  <si>
    <t>TALONARIO NOTA DE ENFERMERIA</t>
  </si>
  <si>
    <t>TALONARIO ORDEN DE PAGO Y CREDITO</t>
  </si>
  <si>
    <t>TALONARIO SEGURO Y FACTURACION</t>
  </si>
  <si>
    <t>TALONARIO PEDIDO DE FARMACIA A CIRUGIA</t>
  </si>
  <si>
    <t>TALONARIO RECETARIO MEDICO</t>
  </si>
  <si>
    <t>TAL RECIBO DE PRO -CAJA CHICA</t>
  </si>
  <si>
    <t>TALONARIO REFERENCIA Y CONTRA REFEREN.</t>
  </si>
  <si>
    <t>TALONARIO REGISTRO DIARIO DE CONSULTA</t>
  </si>
  <si>
    <t>TALONARIO REGISTRO DIARIO DE USUARIO</t>
  </si>
  <si>
    <t>TALONARIO ANTENCION AL USUARIO</t>
  </si>
  <si>
    <t xml:space="preserve"> TAL REGIST Y MONITOREO PROCEDIMIENTO  ANESTESICO</t>
  </si>
  <si>
    <t>TALONARIO REPORTE DE DIETA</t>
  </si>
  <si>
    <t>TALONARIO REQUISICION DE COMPRA</t>
  </si>
  <si>
    <t>TALONARIO REQUISICION DE MATERIALES GAST</t>
  </si>
  <si>
    <t>TALONARIO SIGNOS VITALES UCI</t>
  </si>
  <si>
    <t xml:space="preserve">TALONARIO SOLICITUD DE ALTA PETICION </t>
  </si>
  <si>
    <t>TALONARIO SOLICITUD DE INTERCONSULTA</t>
  </si>
  <si>
    <t>TAL  DE SOLICITUD DE MEDICAMENTO Y MATERIAL GAST</t>
  </si>
  <si>
    <t>TALONARIO TERAPIA FISICA</t>
  </si>
  <si>
    <t>TALONARIO DE RECIBO DE ENT. RESULTADO PATOLIGIA</t>
  </si>
  <si>
    <t>LATA DE GAS R-134A</t>
  </si>
  <si>
    <t>TANQUE FREON -R 410</t>
  </si>
  <si>
    <t>TANQUE R-22 ECO</t>
  </si>
  <si>
    <t>TANQUES ALMACENADOR CON TAPA</t>
  </si>
  <si>
    <t>TAPA DE METAL X4 220V</t>
  </si>
  <si>
    <t>TAPA P/INODORO REDONDA BLANCO</t>
  </si>
  <si>
    <t>TAPA PARA INODORO ALARGADA BLANCA</t>
  </si>
  <si>
    <t>TAPA PLAST. DOBLE CREMA P/TOMA CORRIENTE</t>
  </si>
  <si>
    <t>TAPA PLASTICA DOBLE NARANJA</t>
  </si>
  <si>
    <t>TAPA TOMA CORRIENTE CREMA</t>
  </si>
  <si>
    <t>TAPE 3M SUPER NO. 33 VINIL</t>
  </si>
  <si>
    <t>TAPE ALUMINIO 50X3</t>
  </si>
  <si>
    <t>TAPE 3M TEFLEX GRANDE</t>
  </si>
  <si>
    <t>TAPE ELECT. 3M SCOTCH</t>
  </si>
  <si>
    <t>TAPON DE 1 HG HEMBRA</t>
  </si>
  <si>
    <t>TAPON DE 1/2 PVC</t>
  </si>
  <si>
    <t>TAPON DE 4 PVC</t>
  </si>
  <si>
    <t>TAPON HG H 3/4 HEMBRA</t>
  </si>
  <si>
    <t>TAPON HG MACHO 1/2</t>
  </si>
  <si>
    <t>TAPON HG MACHO 3/4</t>
  </si>
  <si>
    <t>TARJETA BANCO DE SANGRE GRUPO B</t>
  </si>
  <si>
    <t>TARJETA DE BANCO SANGRE GRUPO A</t>
  </si>
  <si>
    <t>TARJETA DE BANCO DE SANGRE GRUPO O</t>
  </si>
  <si>
    <t>TARJETA DE CONSULTA EXTERNA</t>
  </si>
  <si>
    <t>TARJETA DE CRUCE DE SANGRE</t>
  </si>
  <si>
    <t>TARJETA DE REHABILITACION FISICA</t>
  </si>
  <si>
    <t xml:space="preserve">TARJETAS BANCO DE SANGRE GRUPO AB </t>
  </si>
  <si>
    <t>TARUGO DE PLOMO L 1/2 X 3</t>
  </si>
  <si>
    <t>TARUGO PLASTICOS  5/16X2 AZUL</t>
  </si>
  <si>
    <t xml:space="preserve">TARUGO PLASTICO 1/4X2 VERD </t>
  </si>
  <si>
    <t>TARUGO PLASTICOS 3/8X2 NARANJA</t>
  </si>
  <si>
    <t>TECLADO USB ARGOMTECH</t>
  </si>
  <si>
    <t>TEE DE 1/2 PVC</t>
  </si>
  <si>
    <t>TEE DE 1 PULG.</t>
  </si>
  <si>
    <t>TEE DE 2 PULG.</t>
  </si>
  <si>
    <t>TEE DE 18ML PVC</t>
  </si>
  <si>
    <t>TEE 15ML POLIMETANO</t>
  </si>
  <si>
    <t>UNION DE MLPOLIMETANO</t>
  </si>
  <si>
    <t xml:space="preserve">UNION DE 18ML POLIMETANO </t>
  </si>
  <si>
    <t>UNION 32ML POLIMETANO</t>
  </si>
  <si>
    <t>CODO 18ML POLIMETANO</t>
  </si>
  <si>
    <t>TEE HG 1/2 GALV</t>
  </si>
  <si>
    <t>CODO DE 15ML POLIMETANO</t>
  </si>
  <si>
    <t>TEE HG 3/4</t>
  </si>
  <si>
    <t>TEFLON DE 3/4</t>
  </si>
  <si>
    <t>TEFLON ODEAN DE 3/4</t>
  </si>
  <si>
    <t>TELA  PERCAR VERDE PARA SABANA</t>
  </si>
  <si>
    <t>TELA PERCAR BLANCA PARA SABANA</t>
  </si>
  <si>
    <t>TERMOSTATO P/CONSERVADORES</t>
  </si>
  <si>
    <t>THINER GALON</t>
  </si>
  <si>
    <t>TICKET DE TURNO AMARILLO</t>
  </si>
  <si>
    <t>TICKET DE TURNO AZUL</t>
  </si>
  <si>
    <t>TIJERA DE CORTAR  GAS</t>
  </si>
  <si>
    <t>TIJERA DE 12 PULG</t>
  </si>
  <si>
    <t>TIJERA DE OFICINA</t>
  </si>
  <si>
    <t xml:space="preserve">TIJERA </t>
  </si>
  <si>
    <t>TIJERA P/PODAR HOJAS LARGA DE 19 PU</t>
  </si>
  <si>
    <t>TIJERA PARA OFICINA</t>
  </si>
  <si>
    <t>TIMER P/3FACE60HZ 400V</t>
  </si>
  <si>
    <t>TIMER/SWITCH 110V</t>
  </si>
  <si>
    <t>TIMER/SWITCH 220V</t>
  </si>
  <si>
    <t>TINTA  EPSON NEGRO 664</t>
  </si>
  <si>
    <t>TINTA EPSON 664 AMARLLA</t>
  </si>
  <si>
    <t>TINTA EPSON 664 NEGRA</t>
  </si>
  <si>
    <t>TINTA EPSON AMARILLA 664</t>
  </si>
  <si>
    <t>TINTA EPSON AZUL 664</t>
  </si>
  <si>
    <t>TINTA EPSON MAGENTA 664</t>
  </si>
  <si>
    <t>TINTA GOTERO ROJO Y ROLLON</t>
  </si>
  <si>
    <t>TINTA PARA SELLO TIPO GOTERO AZUL</t>
  </si>
  <si>
    <t>TINTA PARA SELLO TIPO GOTERO VERDE</t>
  </si>
  <si>
    <t>TINTA ROLLON  VERDE</t>
  </si>
  <si>
    <t xml:space="preserve">TOALLAS BLANCAS EN ALGODÓN </t>
  </si>
  <si>
    <t>TOALLA AZUL</t>
  </si>
  <si>
    <t>TOALLAS DE LIMPIEZA ROJA</t>
  </si>
  <si>
    <t>TOALLAS DE LIMPIEZA VERDE</t>
  </si>
  <si>
    <t>TOALLAS PARA LIMPIEZA AMARILLA</t>
  </si>
  <si>
    <t>TOLA CORRUGADA 3/16-4X8</t>
  </si>
  <si>
    <t>TOMA CORRIENTE 110V</t>
  </si>
  <si>
    <t xml:space="preserve">TOMA CORRIENTE DOBLE NARANJA VOLTEX </t>
  </si>
  <si>
    <t>TOMAS DOBLE CONECTOR</t>
  </si>
  <si>
    <t>TONER  HP LASERJET CF 217A  NO 17 A</t>
  </si>
  <si>
    <t>TONER HP LASERJET 255A</t>
  </si>
  <si>
    <t>TONER S CHARP 202</t>
  </si>
  <si>
    <t>TONER SHARP MX 500</t>
  </si>
  <si>
    <t>TONNER RICOH MP 4503</t>
  </si>
  <si>
    <t>TORNILLO CARUAJE 1/2 X 1 1/4</t>
  </si>
  <si>
    <t>TORNILLO DE MADERA NEGRO 8X1 1/2</t>
  </si>
  <si>
    <t xml:space="preserve">TORNILLO MADERA NEGRO 8/1 </t>
  </si>
  <si>
    <t xml:space="preserve">TORNILLO P/ALUZIN </t>
  </si>
  <si>
    <t>TORNILLO P/ALUZIN  AUTOROSCANT 12 X 12</t>
  </si>
  <si>
    <t>TORNILLO PARA TAPA DE INODORO PLSTICO</t>
  </si>
  <si>
    <t xml:space="preserve">TORNILLO R. DE MADERA NEGRO 10X1 DIABLITO </t>
  </si>
  <si>
    <t>TORNILLO R. MADERA NEGRO 10X1 1/2</t>
  </si>
  <si>
    <t>TORNILLO TIRAFONDOS 10X1 1/2</t>
  </si>
  <si>
    <t>TOROBON, PEGAMENTO CONCRETO</t>
  </si>
  <si>
    <t>TRANSFORMADOR ELEC. 120V.</t>
  </si>
  <si>
    <t>TRANSFORMADOR METAL DE 1500 W</t>
  </si>
  <si>
    <t>TUBERIA BX DE 2 PLASTICA</t>
  </si>
  <si>
    <t>TUBO LAMPARA FLORECENTE DE 15 W</t>
  </si>
  <si>
    <t>TUBO LED 18 W</t>
  </si>
  <si>
    <t xml:space="preserve">TUBO LED T8 18W 4 PULGS. 6500K </t>
  </si>
  <si>
    <t>TUBE DILICONE, 3/32X7/32 MANGUERA</t>
  </si>
  <si>
    <t xml:space="preserve">TUBO 1/2 </t>
  </si>
  <si>
    <t>TUBO DE 3 PVC</t>
  </si>
  <si>
    <t>UNIDA</t>
  </si>
  <si>
    <t xml:space="preserve">TUBO DE 4 PVC </t>
  </si>
  <si>
    <t>TUBO LED T8 18W 4PULG. 6500K</t>
  </si>
  <si>
    <t>UNION COUPLIN DE 3/4</t>
  </si>
  <si>
    <t>UNION DE 4 PVC</t>
  </si>
  <si>
    <t>UNION PVC DE 1 1/2</t>
  </si>
  <si>
    <t>UNION PVC DE 1 UNIV.</t>
  </si>
  <si>
    <t>UNION PVC DE 3</t>
  </si>
  <si>
    <t>UNION UNIV. DE 1/2 PVC</t>
  </si>
  <si>
    <t>UNION . PVC 1/2</t>
  </si>
  <si>
    <t>UNION UNIV. PVC DE 2</t>
  </si>
  <si>
    <t>VACUMETRO DE 0-30 CON TRAMPA</t>
  </si>
  <si>
    <t>VALBULA DE XEPANSION DE 5 TON</t>
  </si>
  <si>
    <t xml:space="preserve">VALVULA DE ENTRADA P/INODORO </t>
  </si>
  <si>
    <t>VALVULA DE SALIDA P/INODORO</t>
  </si>
  <si>
    <t>VALVULA PARA INODORO FLUXOMETRO</t>
  </si>
  <si>
    <t>VALVULA SELENOIDE</t>
  </si>
  <si>
    <t xml:space="preserve">VALVULA SELENOIDE DE VAPOR 1/2 </t>
  </si>
  <si>
    <t xml:space="preserve">VANES/ CARBON PARA MAQUINA </t>
  </si>
  <si>
    <t>VARILLA P/ SOLDAR</t>
  </si>
  <si>
    <t>VARILLA P/SOLDAR INOX 3/32 1 LIB</t>
  </si>
  <si>
    <t>VARILLA P/SOLDAR UNIVERSAL 1 LIBRA</t>
  </si>
  <si>
    <t>VASOS PLASTICOS NUM. 7 OZ 50/1</t>
  </si>
  <si>
    <t>VASOS CONICOS</t>
  </si>
  <si>
    <t>VINAGRE  YEMIL</t>
  </si>
  <si>
    <t xml:space="preserve">VINAGRE BLANCO BAL </t>
  </si>
  <si>
    <t>VINIL PLASTICO</t>
  </si>
  <si>
    <t xml:space="preserve">WD-40 PENETRANTE </t>
  </si>
  <si>
    <t>WESTCALER ULTRA</t>
  </si>
  <si>
    <t>YESO EN FUNDA</t>
  </si>
  <si>
    <t>ZAFACONES CON TAPA Y PEDAL VERDE</t>
  </si>
  <si>
    <t>ZAFACONES PLASTICOS C/ROJO</t>
  </si>
  <si>
    <t xml:space="preserve">ZAPATILLA P/MANGUERA </t>
  </si>
  <si>
    <t>ZETA MOTA ANTIGOTA CERO GOTA</t>
  </si>
  <si>
    <t>CABLES CONECTORE TIERRA ELECTROCAUTERIO</t>
  </si>
  <si>
    <t>TELA PERCAR AZUL PARA SABANA</t>
  </si>
  <si>
    <t>PLASTICO PVC PARA PLASTICAR CARNET</t>
  </si>
  <si>
    <t>BOMBITA MANUAL DE MEDICION</t>
  </si>
  <si>
    <t>LLAVINE PLANO</t>
  </si>
  <si>
    <t>LLAVINES  INDUSTRIAL</t>
  </si>
  <si>
    <t xml:space="preserve">RUEDA DE CONTENEDORES </t>
  </si>
  <si>
    <t>JUEGO DE CANDADO</t>
  </si>
  <si>
    <t>LONA 12X12</t>
  </si>
  <si>
    <t>CABLE  PARA ELECTROCAUTERIO 6.3MM</t>
  </si>
  <si>
    <t>INVENTARIO MES DE FEBRERO 2022</t>
  </si>
  <si>
    <t>KID DE MANTENIMIENTO ZEBRA C300</t>
  </si>
  <si>
    <t>ADAPTADOR MACHO 1 PVC</t>
  </si>
  <si>
    <t>ADAPTADOR MACHO DE 3 PULG.</t>
  </si>
  <si>
    <t>YOYOS PARA CARNET INSTITUCIONAL CON LOGO IMPRESO</t>
  </si>
  <si>
    <t>PVC PARA CARNET</t>
  </si>
  <si>
    <t>QUEMADORES DE GAS IND. 4</t>
  </si>
  <si>
    <t>CODO DE 3  PVC</t>
  </si>
  <si>
    <t xml:space="preserve"> TAL.DEPARTAMENTO DE TRANSPORTE</t>
  </si>
  <si>
    <t>FILTRO WIX</t>
  </si>
  <si>
    <t>FILTRO FIL PLUS</t>
  </si>
  <si>
    <t>FILTRO FS19573</t>
  </si>
  <si>
    <t>FILTRO BECKER</t>
  </si>
  <si>
    <t>FILTRO DE ACEITE BF 7673 D</t>
  </si>
  <si>
    <t>FILTRO DE ACEITE PF7889</t>
  </si>
  <si>
    <t>TAL.</t>
  </si>
  <si>
    <t>PAQ.</t>
  </si>
  <si>
    <t>LAMINAS PARA PLASTIFICAR 125 MICRA</t>
  </si>
  <si>
    <t>LIBRA</t>
  </si>
  <si>
    <t>POSTIN VARIOS COLORES</t>
  </si>
  <si>
    <t xml:space="preserve">SIFON PVC EASTMAN/COFLEX 1 1/2 SENSILLO </t>
  </si>
  <si>
    <t>SOBRE TIMBRADO BLANCO 12 X 15 P/IMÁGENES</t>
  </si>
  <si>
    <t>TALONARIO MONITOREO TRANSFUSION DE SANGRE</t>
  </si>
  <si>
    <t>TAPE 3M TEFLEX GRANDE NEGRO</t>
  </si>
  <si>
    <t>TEE DE 3/4 PVC</t>
  </si>
  <si>
    <t>LONA 12X14</t>
  </si>
  <si>
    <t>VALOR TOTAL DE INV. TRIMESTRAL</t>
  </si>
  <si>
    <t>INVENTARIO TRIMESTRAL: ENERO-FEBRERO-MARZO.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</si>
</sst>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_);\-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" fontId="5" fillId="0" borderId="1" xfId="1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14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14" fontId="6" fillId="0" borderId="1" xfId="0" applyNumberFormat="1" applyFont="1" applyFill="1" applyBorder="1" applyAlignment="1" applyProtection="1">
      <alignment horizontal="center"/>
    </xf>
    <xf numFmtId="4" fontId="6" fillId="0" borderId="1" xfId="1" applyNumberFormat="1" applyFont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14" fontId="6" fillId="3" borderId="1" xfId="0" applyNumberFormat="1" applyFont="1" applyFill="1" applyBorder="1" applyAlignment="1" applyProtection="1">
      <alignment horizontal="center"/>
    </xf>
    <xf numFmtId="0" fontId="6" fillId="3" borderId="1" xfId="0" applyNumberFormat="1" applyFont="1" applyFill="1" applyBorder="1" applyAlignment="1" applyProtection="1">
      <alignment horizontal="center"/>
    </xf>
    <xf numFmtId="4" fontId="6" fillId="3" borderId="1" xfId="1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4" fontId="6" fillId="4" borderId="1" xfId="0" applyNumberFormat="1" applyFont="1" applyFill="1" applyBorder="1" applyAlignment="1" applyProtection="1">
      <alignment horizontal="center"/>
    </xf>
    <xf numFmtId="0" fontId="6" fillId="4" borderId="1" xfId="0" applyNumberFormat="1" applyFont="1" applyFill="1" applyBorder="1" applyAlignment="1" applyProtection="1">
      <alignment horizontal="center"/>
    </xf>
    <xf numFmtId="4" fontId="6" fillId="4" borderId="1" xfId="1" applyNumberFormat="1" applyFont="1" applyFill="1" applyBorder="1" applyAlignment="1">
      <alignment horizontal="center"/>
    </xf>
    <xf numFmtId="14" fontId="6" fillId="3" borderId="0" xfId="0" applyNumberFormat="1" applyFont="1" applyFill="1" applyAlignment="1">
      <alignment horizontal="center"/>
    </xf>
    <xf numFmtId="14" fontId="6" fillId="3" borderId="0" xfId="0" applyNumberFormat="1" applyFont="1" applyFill="1" applyBorder="1" applyAlignment="1" applyProtection="1">
      <alignment horizontal="center"/>
    </xf>
    <xf numFmtId="0" fontId="6" fillId="3" borderId="0" xfId="0" applyNumberFormat="1" applyFont="1" applyFill="1" applyBorder="1" applyAlignment="1" applyProtection="1">
      <alignment horizontal="center"/>
    </xf>
    <xf numFmtId="0" fontId="8" fillId="3" borderId="0" xfId="0" applyNumberFormat="1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4" fontId="4" fillId="3" borderId="0" xfId="1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right"/>
    </xf>
    <xf numFmtId="0" fontId="6" fillId="0" borderId="1" xfId="0" applyNumberFormat="1" applyFont="1" applyFill="1" applyBorder="1" applyAlignment="1" applyProtection="1"/>
    <xf numFmtId="0" fontId="6" fillId="0" borderId="1" xfId="0" applyFont="1" applyBorder="1"/>
    <xf numFmtId="0" fontId="5" fillId="0" borderId="1" xfId="0" applyFont="1" applyBorder="1"/>
    <xf numFmtId="0" fontId="6" fillId="0" borderId="1" xfId="0" applyNumberFormat="1" applyFont="1" applyBorder="1"/>
    <xf numFmtId="2" fontId="6" fillId="0" borderId="1" xfId="0" applyNumberFormat="1" applyFont="1" applyBorder="1"/>
    <xf numFmtId="4" fontId="5" fillId="0" borderId="1" xfId="1" applyNumberFormat="1" applyFont="1" applyBorder="1"/>
    <xf numFmtId="14" fontId="5" fillId="0" borderId="0" xfId="0" applyNumberFormat="1" applyFont="1" applyAlignment="1">
      <alignment horizontal="right"/>
    </xf>
    <xf numFmtId="0" fontId="7" fillId="0" borderId="1" xfId="0" applyNumberFormat="1" applyFont="1" applyFill="1" applyBorder="1" applyAlignment="1" applyProtection="1"/>
    <xf numFmtId="2" fontId="6" fillId="0" borderId="1" xfId="0" applyNumberFormat="1" applyFont="1" applyFill="1" applyBorder="1" applyAlignment="1" applyProtection="1"/>
    <xf numFmtId="14" fontId="7" fillId="0" borderId="1" xfId="0" applyNumberFormat="1" applyFont="1" applyFill="1" applyBorder="1" applyAlignment="1" applyProtection="1">
      <alignment horizontal="right"/>
    </xf>
    <xf numFmtId="14" fontId="6" fillId="0" borderId="1" xfId="0" applyNumberFormat="1" applyFont="1" applyFill="1" applyBorder="1" applyAlignment="1" applyProtection="1">
      <alignment horizontal="right"/>
    </xf>
    <xf numFmtId="2" fontId="6" fillId="0" borderId="1" xfId="0" applyNumberFormat="1" applyFont="1" applyFill="1" applyBorder="1"/>
    <xf numFmtId="0" fontId="5" fillId="0" borderId="1" xfId="0" applyNumberFormat="1" applyFont="1" applyFill="1" applyBorder="1" applyAlignment="1" applyProtection="1"/>
    <xf numFmtId="2" fontId="5" fillId="0" borderId="1" xfId="0" applyNumberFormat="1" applyFont="1" applyBorder="1"/>
    <xf numFmtId="14" fontId="6" fillId="3" borderId="1" xfId="0" applyNumberFormat="1" applyFont="1" applyFill="1" applyBorder="1" applyAlignment="1" applyProtection="1">
      <alignment horizontal="right"/>
    </xf>
    <xf numFmtId="0" fontId="6" fillId="3" borderId="1" xfId="0" applyNumberFormat="1" applyFont="1" applyFill="1" applyBorder="1" applyAlignment="1" applyProtection="1"/>
    <xf numFmtId="0" fontId="6" fillId="3" borderId="1" xfId="0" applyFont="1" applyFill="1" applyBorder="1"/>
    <xf numFmtId="2" fontId="6" fillId="3" borderId="1" xfId="0" applyNumberFormat="1" applyFont="1" applyFill="1" applyBorder="1"/>
    <xf numFmtId="2" fontId="6" fillId="3" borderId="1" xfId="0" applyNumberFormat="1" applyFont="1" applyFill="1" applyBorder="1" applyAlignment="1" applyProtection="1"/>
    <xf numFmtId="14" fontId="6" fillId="3" borderId="1" xfId="0" applyNumberFormat="1" applyFont="1" applyFill="1" applyBorder="1" applyAlignment="1" applyProtection="1"/>
    <xf numFmtId="2" fontId="6" fillId="5" borderId="1" xfId="0" applyNumberFormat="1" applyFont="1" applyFill="1" applyBorder="1"/>
    <xf numFmtId="0" fontId="5" fillId="3" borderId="0" xfId="0" applyFont="1" applyFill="1"/>
    <xf numFmtId="0" fontId="6" fillId="3" borderId="1" xfId="0" applyNumberFormat="1" applyFont="1" applyFill="1" applyBorder="1"/>
    <xf numFmtId="14" fontId="6" fillId="4" borderId="1" xfId="0" applyNumberFormat="1" applyFont="1" applyFill="1" applyBorder="1" applyAlignment="1" applyProtection="1">
      <alignment horizontal="right"/>
    </xf>
    <xf numFmtId="0" fontId="6" fillId="4" borderId="1" xfId="0" applyNumberFormat="1" applyFont="1" applyFill="1" applyBorder="1" applyAlignment="1" applyProtection="1"/>
    <xf numFmtId="0" fontId="6" fillId="4" borderId="1" xfId="0" applyFont="1" applyFill="1" applyBorder="1"/>
    <xf numFmtId="0" fontId="6" fillId="4" borderId="1" xfId="0" applyNumberFormat="1" applyFont="1" applyFill="1" applyBorder="1"/>
    <xf numFmtId="2" fontId="6" fillId="4" borderId="1" xfId="0" applyNumberFormat="1" applyFont="1" applyFill="1" applyBorder="1"/>
    <xf numFmtId="0" fontId="6" fillId="6" borderId="1" xfId="0" applyFont="1" applyFill="1" applyBorder="1"/>
    <xf numFmtId="0" fontId="4" fillId="3" borderId="1" xfId="0" applyFont="1" applyFill="1" applyBorder="1"/>
    <xf numFmtId="3" fontId="6" fillId="0" borderId="1" xfId="0" applyNumberFormat="1" applyFont="1" applyBorder="1"/>
    <xf numFmtId="0" fontId="6" fillId="3" borderId="1" xfId="0" applyFont="1" applyFill="1" applyBorder="1" applyAlignment="1">
      <alignment horizontal="right"/>
    </xf>
    <xf numFmtId="2" fontId="5" fillId="3" borderId="1" xfId="0" applyNumberFormat="1" applyFont="1" applyFill="1" applyBorder="1"/>
    <xf numFmtId="14" fontId="6" fillId="3" borderId="0" xfId="0" applyNumberFormat="1" applyFont="1" applyFill="1"/>
    <xf numFmtId="0" fontId="8" fillId="3" borderId="1" xfId="0" applyNumberFormat="1" applyFont="1" applyFill="1" applyBorder="1" applyAlignment="1" applyProtection="1"/>
    <xf numFmtId="43" fontId="4" fillId="3" borderId="1" xfId="1" applyFont="1" applyFill="1" applyBorder="1" applyAlignment="1" applyProtection="1"/>
    <xf numFmtId="4" fontId="6" fillId="3" borderId="1" xfId="1" applyNumberFormat="1" applyFont="1" applyFill="1" applyBorder="1"/>
    <xf numFmtId="14" fontId="6" fillId="3" borderId="0" xfId="0" applyNumberFormat="1" applyFont="1" applyFill="1" applyBorder="1" applyAlignment="1" applyProtection="1">
      <alignment horizontal="right"/>
    </xf>
    <xf numFmtId="0" fontId="6" fillId="3" borderId="0" xfId="0" applyNumberFormat="1" applyFont="1" applyFill="1" applyBorder="1" applyAlignment="1" applyProtection="1"/>
    <xf numFmtId="0" fontId="8" fillId="3" borderId="0" xfId="0" applyNumberFormat="1" applyFont="1" applyFill="1" applyBorder="1" applyAlignment="1" applyProtection="1"/>
    <xf numFmtId="43" fontId="4" fillId="3" borderId="0" xfId="1" applyFont="1" applyFill="1" applyBorder="1" applyAlignment="1" applyProtection="1"/>
    <xf numFmtId="4" fontId="4" fillId="3" borderId="0" xfId="1" applyNumberFormat="1" applyFont="1" applyFill="1" applyBorder="1"/>
    <xf numFmtId="4" fontId="1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2</xdr:row>
      <xdr:rowOff>85725</xdr:rowOff>
    </xdr:from>
    <xdr:to>
      <xdr:col>1</xdr:col>
      <xdr:colOff>1200150</xdr:colOff>
      <xdr:row>7</xdr:row>
      <xdr:rowOff>21624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466725"/>
          <a:ext cx="2362200" cy="888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1000</xdr:row>
      <xdr:rowOff>0</xdr:rowOff>
    </xdr:from>
    <xdr:to>
      <xdr:col>4</xdr:col>
      <xdr:colOff>4655</xdr:colOff>
      <xdr:row>1002</xdr:row>
      <xdr:rowOff>153973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0" y="199948800"/>
          <a:ext cx="4655" cy="554023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1000</xdr:row>
      <xdr:rowOff>152400</xdr:rowOff>
    </xdr:from>
    <xdr:to>
      <xdr:col>4</xdr:col>
      <xdr:colOff>157055</xdr:colOff>
      <xdr:row>1003</xdr:row>
      <xdr:rowOff>68248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9900" y="200101200"/>
          <a:ext cx="4655" cy="51592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1995</xdr:row>
      <xdr:rowOff>0</xdr:rowOff>
    </xdr:from>
    <xdr:to>
      <xdr:col>4</xdr:col>
      <xdr:colOff>4655</xdr:colOff>
      <xdr:row>1998</xdr:row>
      <xdr:rowOff>1573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00" y="399002250"/>
          <a:ext cx="4655" cy="601648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152400</xdr:colOff>
      <xdr:row>1995</xdr:row>
      <xdr:rowOff>152400</xdr:rowOff>
    </xdr:from>
    <xdr:to>
      <xdr:col>4</xdr:col>
      <xdr:colOff>157055</xdr:colOff>
      <xdr:row>1998</xdr:row>
      <xdr:rowOff>125398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9900" y="399154650"/>
          <a:ext cx="4655" cy="5730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3983</xdr:row>
      <xdr:rowOff>0</xdr:rowOff>
    </xdr:from>
    <xdr:to>
      <xdr:col>0</xdr:col>
      <xdr:colOff>4655</xdr:colOff>
      <xdr:row>3985</xdr:row>
      <xdr:rowOff>173023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87260300"/>
          <a:ext cx="4655" cy="55402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3983</xdr:row>
      <xdr:rowOff>152400</xdr:rowOff>
    </xdr:from>
    <xdr:to>
      <xdr:col>0</xdr:col>
      <xdr:colOff>4655</xdr:colOff>
      <xdr:row>3986</xdr:row>
      <xdr:rowOff>96823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87412700"/>
          <a:ext cx="4655" cy="515923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449037</xdr:colOff>
      <xdr:row>1</xdr:row>
      <xdr:rowOff>95250</xdr:rowOff>
    </xdr:from>
    <xdr:to>
      <xdr:col>8</xdr:col>
      <xdr:colOff>785133</xdr:colOff>
      <xdr:row>8</xdr:row>
      <xdr:rowOff>47625</xdr:rowOff>
    </xdr:to>
    <xdr:pic>
      <xdr:nvPicPr>
        <xdr:cNvPr id="10" name="1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4" t="31696" b="30845"/>
        <a:stretch/>
      </xdr:blipFill>
      <xdr:spPr bwMode="auto">
        <a:xfrm>
          <a:off x="3429001" y="285750"/>
          <a:ext cx="12773025" cy="12858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u&#241;ez/Desktop/INVENTARIO-DIC-REVISION+(1)+04-01-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EJO DE INVETARIO."/>
      <sheetName val="INV.MES CORRESP."/>
      <sheetName val="INV.TRIMESTRAL 2022"/>
    </sheetNames>
    <sheetDataSet>
      <sheetData sheetId="0">
        <row r="15">
          <cell r="E15">
            <v>3132</v>
          </cell>
          <cell r="F15" t="str">
            <v>ACEITE SINTETICO DIELECTRICO</v>
          </cell>
          <cell r="G15" t="str">
            <v>UNIDAD</v>
          </cell>
          <cell r="K15">
            <v>3</v>
          </cell>
          <cell r="L15">
            <v>1750</v>
          </cell>
        </row>
        <row r="16">
          <cell r="E16">
            <v>2806</v>
          </cell>
          <cell r="F16" t="str">
            <v>ACEITE SUNISO 0 ADICTIVO</v>
          </cell>
          <cell r="G16" t="str">
            <v>GALONES</v>
          </cell>
          <cell r="L16">
            <v>800</v>
          </cell>
        </row>
        <row r="17">
          <cell r="E17">
            <v>2711</v>
          </cell>
          <cell r="F17" t="str">
            <v>ADAPTADOR DE 1 PULG. PVC</v>
          </cell>
          <cell r="G17" t="str">
            <v>UNIDAD</v>
          </cell>
          <cell r="K17">
            <v>0</v>
          </cell>
          <cell r="L17">
            <v>12.92</v>
          </cell>
        </row>
        <row r="18">
          <cell r="E18">
            <v>2843</v>
          </cell>
          <cell r="F18" t="str">
            <v>ADAPTADOR HEMBRA 1 X 1/2</v>
          </cell>
          <cell r="G18" t="str">
            <v>UNIDAD</v>
          </cell>
          <cell r="K18">
            <v>0</v>
          </cell>
          <cell r="L18">
            <v>5</v>
          </cell>
        </row>
        <row r="19">
          <cell r="E19">
            <v>3147</v>
          </cell>
          <cell r="F19" t="str">
            <v>ADAPTADOR HEMBRA 3/4</v>
          </cell>
          <cell r="G19" t="str">
            <v>UNIDAD</v>
          </cell>
          <cell r="K19">
            <v>0</v>
          </cell>
          <cell r="L19">
            <v>30</v>
          </cell>
        </row>
        <row r="20">
          <cell r="E20">
            <v>3785</v>
          </cell>
          <cell r="F20" t="str">
            <v>ADAPTADOR HEMBRA DE 1/2 PVC</v>
          </cell>
          <cell r="G20" t="str">
            <v>UNIDAD</v>
          </cell>
          <cell r="K20">
            <v>29</v>
          </cell>
          <cell r="L20">
            <v>12.71</v>
          </cell>
        </row>
        <row r="21">
          <cell r="E21">
            <v>2841</v>
          </cell>
          <cell r="F21" t="str">
            <v>ADAPTADOR MACHO DE 1/2</v>
          </cell>
          <cell r="G21" t="str">
            <v>UNIDAD</v>
          </cell>
          <cell r="K21">
            <v>14</v>
          </cell>
          <cell r="L21">
            <v>18</v>
          </cell>
        </row>
        <row r="22">
          <cell r="E22">
            <v>1541</v>
          </cell>
          <cell r="F22" t="str">
            <v xml:space="preserve">AGUA PARA BATERIA </v>
          </cell>
          <cell r="G22" t="str">
            <v>GALONES</v>
          </cell>
          <cell r="K22">
            <v>7</v>
          </cell>
          <cell r="L22">
            <v>590</v>
          </cell>
        </row>
        <row r="23">
          <cell r="E23">
            <v>2718</v>
          </cell>
          <cell r="F23" t="str">
            <v>ADAPTADOR MACHO 1 PVC</v>
          </cell>
          <cell r="G23" t="str">
            <v>UNIDAD</v>
          </cell>
          <cell r="K23">
            <v>66</v>
          </cell>
          <cell r="L23">
            <v>12.04</v>
          </cell>
        </row>
        <row r="24">
          <cell r="E24">
            <v>2725</v>
          </cell>
          <cell r="F24" t="str">
            <v>ADAPTADOR MACHO DE 3 PULG.</v>
          </cell>
          <cell r="G24" t="str">
            <v>UNIDAD</v>
          </cell>
          <cell r="K24">
            <v>0</v>
          </cell>
          <cell r="L24">
            <v>5.99</v>
          </cell>
        </row>
        <row r="25">
          <cell r="E25">
            <v>2841</v>
          </cell>
          <cell r="F25" t="str">
            <v xml:space="preserve">ADAPTADOR MACHO DE 1 1/2 </v>
          </cell>
          <cell r="G25" t="str">
            <v>UNIDAD</v>
          </cell>
          <cell r="K25">
            <v>0</v>
          </cell>
          <cell r="L25">
            <v>18</v>
          </cell>
        </row>
        <row r="26">
          <cell r="E26">
            <v>3784</v>
          </cell>
          <cell r="F26" t="str">
            <v>ADAPTADOR MACHO DE 3/4 PVC</v>
          </cell>
          <cell r="G26" t="str">
            <v>UNIDAD</v>
          </cell>
          <cell r="K26">
            <v>0</v>
          </cell>
          <cell r="L26">
            <v>20</v>
          </cell>
        </row>
        <row r="27">
          <cell r="E27">
            <v>2951</v>
          </cell>
          <cell r="F27" t="str">
            <v>ADAPTADOR PVC HEMBRA DE 2</v>
          </cell>
          <cell r="G27" t="str">
            <v>UNIDAD</v>
          </cell>
          <cell r="K27">
            <v>0</v>
          </cell>
          <cell r="L27">
            <v>30</v>
          </cell>
        </row>
        <row r="28">
          <cell r="E28">
            <v>2073</v>
          </cell>
          <cell r="F28" t="str">
            <v>AGUA DESTILADA</v>
          </cell>
          <cell r="G28" t="str">
            <v xml:space="preserve">GALON </v>
          </cell>
          <cell r="K28">
            <v>0</v>
          </cell>
          <cell r="L28">
            <v>250</v>
          </cell>
        </row>
        <row r="29">
          <cell r="E29">
            <v>3413</v>
          </cell>
          <cell r="F29" t="str">
            <v>ADAPTADORES PARA R-410</v>
          </cell>
          <cell r="G29" t="str">
            <v>UNIDAD</v>
          </cell>
          <cell r="K29">
            <v>0</v>
          </cell>
          <cell r="L29">
            <v>224</v>
          </cell>
        </row>
        <row r="30">
          <cell r="E30">
            <v>2945</v>
          </cell>
          <cell r="F30" t="str">
            <v>ADHESIVO BOLSA DE SANGRE</v>
          </cell>
          <cell r="G30" t="str">
            <v>UNIDAD</v>
          </cell>
          <cell r="K30">
            <v>900</v>
          </cell>
          <cell r="L30">
            <v>4</v>
          </cell>
        </row>
        <row r="31">
          <cell r="E31">
            <v>2371</v>
          </cell>
          <cell r="F31" t="str">
            <v>ADHESIVO SOLUCION DE BASE</v>
          </cell>
          <cell r="G31" t="str">
            <v>UNIDAD</v>
          </cell>
          <cell r="K31">
            <v>100</v>
          </cell>
          <cell r="L31">
            <v>0.6</v>
          </cell>
        </row>
        <row r="32">
          <cell r="E32">
            <v>2373</v>
          </cell>
          <cell r="F32" t="str">
            <v>ADHESIVO  DE MEDICAMENTOS 3.5X 1.75</v>
          </cell>
          <cell r="G32" t="str">
            <v>UNIDAD</v>
          </cell>
          <cell r="K32">
            <v>100</v>
          </cell>
          <cell r="L32">
            <v>1.25</v>
          </cell>
        </row>
        <row r="33">
          <cell r="E33">
            <v>1133</v>
          </cell>
          <cell r="F33" t="str">
            <v>ADHESIVOS BOLSA DE SANGRE</v>
          </cell>
          <cell r="G33" t="str">
            <v>UNIDAD</v>
          </cell>
          <cell r="K33">
            <v>0</v>
          </cell>
          <cell r="L33">
            <v>5.2</v>
          </cell>
        </row>
        <row r="34">
          <cell r="E34">
            <v>1114</v>
          </cell>
          <cell r="F34" t="str">
            <v>STICKERS DE MEDICAMENTO 3.5X1.75</v>
          </cell>
          <cell r="G34" t="str">
            <v>UNIDAD</v>
          </cell>
          <cell r="K34">
            <v>2700</v>
          </cell>
          <cell r="L34">
            <v>5.78</v>
          </cell>
        </row>
        <row r="35">
          <cell r="E35">
            <v>3709</v>
          </cell>
          <cell r="F35" t="str">
            <v>ALAMBRE CALIBRE 22</v>
          </cell>
          <cell r="G35" t="str">
            <v>ROLLO</v>
          </cell>
          <cell r="K35">
            <v>0</v>
          </cell>
          <cell r="L35">
            <v>2478</v>
          </cell>
        </row>
        <row r="36">
          <cell r="E36">
            <v>1707</v>
          </cell>
          <cell r="F36" t="str">
            <v>ALAMBRE DE GOMA 2 COND. #12 (2.5) PIE</v>
          </cell>
          <cell r="G36" t="str">
            <v>PIE</v>
          </cell>
          <cell r="K36">
            <v>0</v>
          </cell>
          <cell r="L36">
            <v>15.25</v>
          </cell>
        </row>
        <row r="37">
          <cell r="E37">
            <v>1707</v>
          </cell>
          <cell r="F37" t="str">
            <v>ALAMBRE DE GOMA 2 COND. #12 (2.5)(PIE)</v>
          </cell>
          <cell r="G37" t="str">
            <v>PIE</v>
          </cell>
          <cell r="K37">
            <v>0</v>
          </cell>
          <cell r="L37">
            <v>13.56</v>
          </cell>
        </row>
        <row r="38">
          <cell r="E38">
            <v>1706</v>
          </cell>
          <cell r="F38" t="str">
            <v>ALAMBRE DE GOMA 3 COND. #12 (PIE)</v>
          </cell>
          <cell r="G38" t="str">
            <v>PIE</v>
          </cell>
          <cell r="K38">
            <v>0</v>
          </cell>
          <cell r="L38">
            <v>84.38</v>
          </cell>
        </row>
        <row r="39">
          <cell r="E39">
            <v>3500</v>
          </cell>
          <cell r="F39" t="str">
            <v>ALAMBRE DE GOMA NO. 10</v>
          </cell>
          <cell r="G39" t="str">
            <v>PIES</v>
          </cell>
          <cell r="K39">
            <v>0</v>
          </cell>
          <cell r="L39">
            <v>49.99</v>
          </cell>
        </row>
        <row r="40">
          <cell r="E40">
            <v>3970</v>
          </cell>
          <cell r="F40" t="str">
            <v>ALAMBRE ESTÁNDAR NO.2 PIES</v>
          </cell>
          <cell r="G40" t="str">
            <v>UDS</v>
          </cell>
          <cell r="K40">
            <v>0</v>
          </cell>
          <cell r="L40">
            <v>74</v>
          </cell>
        </row>
        <row r="41">
          <cell r="E41">
            <v>4012</v>
          </cell>
          <cell r="F41" t="str">
            <v>ALAMBRE LISO (ROLLITO)</v>
          </cell>
          <cell r="G41" t="str">
            <v>ROLLO</v>
          </cell>
          <cell r="K41">
            <v>0</v>
          </cell>
          <cell r="L41">
            <v>46.35</v>
          </cell>
        </row>
        <row r="42">
          <cell r="E42">
            <v>3030</v>
          </cell>
          <cell r="F42" t="str">
            <v>ALAMBRE MAGNETICO NO 17</v>
          </cell>
          <cell r="G42" t="str">
            <v>UNIDAD</v>
          </cell>
          <cell r="K42">
            <v>0</v>
          </cell>
          <cell r="L42">
            <v>363</v>
          </cell>
        </row>
        <row r="43">
          <cell r="E43">
            <v>3029</v>
          </cell>
          <cell r="F43" t="str">
            <v>ALAMBRE MAGNETICO NO 19</v>
          </cell>
          <cell r="G43" t="str">
            <v>UNIDAD</v>
          </cell>
          <cell r="K43">
            <v>0</v>
          </cell>
          <cell r="L43">
            <v>363</v>
          </cell>
        </row>
        <row r="44">
          <cell r="E44">
            <v>3031</v>
          </cell>
          <cell r="F44" t="str">
            <v>ALAMBRE MAGNETICO NO 21</v>
          </cell>
          <cell r="G44" t="str">
            <v>UNIDAD</v>
          </cell>
          <cell r="K44">
            <v>0</v>
          </cell>
          <cell r="L44">
            <v>363</v>
          </cell>
        </row>
        <row r="45">
          <cell r="E45">
            <v>3071</v>
          </cell>
          <cell r="F45" t="str">
            <v>ALAMBRE MAGNETICO NO. 16</v>
          </cell>
          <cell r="G45" t="str">
            <v>UNIDAD</v>
          </cell>
          <cell r="K45">
            <v>0</v>
          </cell>
          <cell r="L45">
            <v>363</v>
          </cell>
        </row>
        <row r="46">
          <cell r="E46">
            <v>3060</v>
          </cell>
          <cell r="F46" t="str">
            <v>ALAMBRE NO. 10</v>
          </cell>
          <cell r="G46" t="str">
            <v>UNIDAD</v>
          </cell>
          <cell r="K46">
            <v>0</v>
          </cell>
          <cell r="L46">
            <v>66</v>
          </cell>
        </row>
        <row r="47">
          <cell r="E47">
            <v>4597</v>
          </cell>
          <cell r="F47" t="str">
            <v xml:space="preserve">ALCOHOL AL 70 % EN GALON </v>
          </cell>
          <cell r="G47" t="str">
            <v>GALON</v>
          </cell>
          <cell r="K47">
            <v>0</v>
          </cell>
          <cell r="L47">
            <v>400</v>
          </cell>
        </row>
        <row r="48">
          <cell r="E48">
            <v>1095</v>
          </cell>
          <cell r="F48" t="str">
            <v>ALCOHOL EN GEL AL 70X100</v>
          </cell>
          <cell r="G48" t="str">
            <v>CAJA</v>
          </cell>
          <cell r="K48">
            <v>0</v>
          </cell>
          <cell r="L48">
            <v>2360</v>
          </cell>
        </row>
        <row r="49">
          <cell r="E49">
            <v>2140</v>
          </cell>
          <cell r="F49" t="str">
            <v>ALICATE DE PRESION CON CADENA</v>
          </cell>
          <cell r="G49" t="str">
            <v>UNIDAD</v>
          </cell>
          <cell r="K49">
            <v>1</v>
          </cell>
          <cell r="L49">
            <v>708</v>
          </cell>
        </row>
        <row r="50">
          <cell r="E50">
            <v>2449</v>
          </cell>
          <cell r="F50" t="str">
            <v>ALICATE DE PRESION DE 10 CURVA</v>
          </cell>
          <cell r="G50" t="str">
            <v>UNIDAD</v>
          </cell>
          <cell r="K50">
            <v>1</v>
          </cell>
          <cell r="L50">
            <v>338</v>
          </cell>
        </row>
        <row r="51">
          <cell r="E51">
            <v>4003</v>
          </cell>
          <cell r="F51" t="str">
            <v>ALICATE MECANICO NO. 8</v>
          </cell>
          <cell r="G51" t="str">
            <v>UDS</v>
          </cell>
          <cell r="K51">
            <v>1</v>
          </cell>
          <cell r="L51">
            <v>267.86</v>
          </cell>
        </row>
        <row r="52">
          <cell r="E52">
            <v>2124</v>
          </cell>
          <cell r="F52" t="str">
            <v>ALMOHADAS</v>
          </cell>
          <cell r="G52" t="str">
            <v>UNIDAD</v>
          </cell>
          <cell r="K52">
            <v>0</v>
          </cell>
          <cell r="L52">
            <v>210</v>
          </cell>
        </row>
        <row r="53">
          <cell r="E53">
            <v>3398</v>
          </cell>
          <cell r="F53" t="str">
            <v>ALMOHADILLA PARA SELLO</v>
          </cell>
          <cell r="G53" t="str">
            <v>UNIDAD</v>
          </cell>
          <cell r="K53">
            <v>6</v>
          </cell>
          <cell r="L53">
            <v>75</v>
          </cell>
        </row>
        <row r="54">
          <cell r="E54">
            <v>3118</v>
          </cell>
          <cell r="F54" t="str">
            <v>PINTURA ACRILICA SATINADA BLANCO 00</v>
          </cell>
          <cell r="G54" t="str">
            <v>TARRO</v>
          </cell>
          <cell r="K54">
            <v>14</v>
          </cell>
          <cell r="L54">
            <v>3305.08</v>
          </cell>
        </row>
        <row r="55">
          <cell r="E55">
            <v>1725</v>
          </cell>
          <cell r="F55" t="str">
            <v>ARENA GRUESA</v>
          </cell>
          <cell r="G55" t="str">
            <v>UNIDAD</v>
          </cell>
          <cell r="K55">
            <v>0</v>
          </cell>
          <cell r="L55">
            <v>1737.29</v>
          </cell>
        </row>
        <row r="56">
          <cell r="E56">
            <v>1497</v>
          </cell>
          <cell r="F56" t="str">
            <v>AMBIENTADOR FRUTAS TROPICALES</v>
          </cell>
          <cell r="G56" t="str">
            <v>GALONES</v>
          </cell>
          <cell r="K56">
            <v>58</v>
          </cell>
          <cell r="L56">
            <v>160</v>
          </cell>
        </row>
        <row r="57">
          <cell r="E57">
            <v>3742</v>
          </cell>
          <cell r="F57" t="str">
            <v>AMBIENTADOR FRESA</v>
          </cell>
          <cell r="G57" t="str">
            <v>GALONES</v>
          </cell>
          <cell r="K57">
            <v>79</v>
          </cell>
          <cell r="L57">
            <v>160</v>
          </cell>
        </row>
        <row r="58">
          <cell r="E58">
            <v>2596</v>
          </cell>
          <cell r="F58" t="str">
            <v>AMBIENTADOR ADITIVO</v>
          </cell>
          <cell r="G58" t="str">
            <v>GL</v>
          </cell>
          <cell r="K58">
            <v>0</v>
          </cell>
          <cell r="L58">
            <v>165</v>
          </cell>
        </row>
        <row r="59">
          <cell r="E59">
            <v>2595</v>
          </cell>
          <cell r="F59" t="str">
            <v>AMBIENTADOR EMOTION</v>
          </cell>
          <cell r="G59" t="str">
            <v>GL</v>
          </cell>
          <cell r="K59">
            <v>0</v>
          </cell>
          <cell r="L59">
            <v>160</v>
          </cell>
        </row>
        <row r="60">
          <cell r="E60">
            <v>3400</v>
          </cell>
          <cell r="F60" t="str">
            <v>PERA DE BAÑO</v>
          </cell>
          <cell r="G60" t="str">
            <v>GL</v>
          </cell>
          <cell r="K60">
            <v>9</v>
          </cell>
          <cell r="L60">
            <v>168.64</v>
          </cell>
        </row>
        <row r="61">
          <cell r="E61">
            <v>2597</v>
          </cell>
          <cell r="F61" t="str">
            <v>DESINFECTANTE AMBIENTADOR VIOLETA</v>
          </cell>
          <cell r="G61" t="str">
            <v>GLS</v>
          </cell>
          <cell r="K61">
            <v>0</v>
          </cell>
          <cell r="L61">
            <v>1885.5</v>
          </cell>
        </row>
        <row r="62">
          <cell r="E62">
            <v>1833</v>
          </cell>
          <cell r="F62" t="str">
            <v xml:space="preserve">AMERICAN ESMALTE TRAFICO </v>
          </cell>
          <cell r="G62" t="str">
            <v>UNIDAD</v>
          </cell>
          <cell r="K62">
            <v>0</v>
          </cell>
          <cell r="L62">
            <v>932.2</v>
          </cell>
        </row>
        <row r="63">
          <cell r="E63">
            <v>1567</v>
          </cell>
          <cell r="F63" t="str">
            <v>ANAQUELES DE 72 PULGADA</v>
          </cell>
          <cell r="G63" t="str">
            <v>UNIDAD</v>
          </cell>
          <cell r="K63">
            <v>0</v>
          </cell>
          <cell r="L63">
            <v>5423.73</v>
          </cell>
        </row>
        <row r="64">
          <cell r="E64">
            <v>3517</v>
          </cell>
          <cell r="F64" t="str">
            <v>ANILLA GALV. HG (COUPLING) DE 1/2</v>
          </cell>
          <cell r="G64" t="str">
            <v>UNIDAD</v>
          </cell>
          <cell r="K64">
            <v>35</v>
          </cell>
          <cell r="L64">
            <v>34.93</v>
          </cell>
        </row>
        <row r="65">
          <cell r="E65">
            <v>3516</v>
          </cell>
          <cell r="F65" t="str">
            <v>ANILLA GALV. HG (COUPLING) 3/4</v>
          </cell>
          <cell r="G65" t="str">
            <v>UNIDAD</v>
          </cell>
          <cell r="K65">
            <v>35</v>
          </cell>
          <cell r="L65">
            <v>19.940000000000001</v>
          </cell>
        </row>
        <row r="66">
          <cell r="E66">
            <v>3140</v>
          </cell>
          <cell r="F66" t="str">
            <v>ANILLO DE CERA P/BAÑO</v>
          </cell>
          <cell r="G66" t="str">
            <v>UNIDAD</v>
          </cell>
          <cell r="K66">
            <v>0</v>
          </cell>
          <cell r="L66">
            <v>55</v>
          </cell>
        </row>
        <row r="67">
          <cell r="E67">
            <v>1887</v>
          </cell>
          <cell r="F67" t="str">
            <v>ANIOSGEL 85 NPC 500 ML</v>
          </cell>
          <cell r="G67" t="str">
            <v>UDS</v>
          </cell>
          <cell r="K67">
            <v>0</v>
          </cell>
          <cell r="L67">
            <v>545</v>
          </cell>
        </row>
        <row r="68">
          <cell r="E68">
            <v>3421</v>
          </cell>
          <cell r="F68" t="str">
            <v>ANTORCHA PARA SOLDAR</v>
          </cell>
          <cell r="G68" t="str">
            <v>UNIDAD</v>
          </cell>
          <cell r="K68">
            <v>0</v>
          </cell>
          <cell r="L68">
            <v>1690.68</v>
          </cell>
        </row>
        <row r="69">
          <cell r="E69">
            <v>1910</v>
          </cell>
          <cell r="F69" t="str">
            <v>CARPETA  ACORDEON</v>
          </cell>
          <cell r="G69" t="str">
            <v>UNIDAD</v>
          </cell>
          <cell r="K69">
            <v>0</v>
          </cell>
          <cell r="L69">
            <v>460.2</v>
          </cell>
        </row>
        <row r="70">
          <cell r="E70">
            <v>1831</v>
          </cell>
          <cell r="F70" t="str">
            <v>ATLAS BROCHA MARRON 395 DE 2´´</v>
          </cell>
          <cell r="G70" t="str">
            <v>UNIDAD</v>
          </cell>
          <cell r="K70">
            <v>6</v>
          </cell>
          <cell r="L70">
            <v>50.91</v>
          </cell>
        </row>
        <row r="71">
          <cell r="E71">
            <v>1830</v>
          </cell>
          <cell r="F71" t="str">
            <v>ATLAS BROCHA MARRON 395 DE 3´´</v>
          </cell>
          <cell r="G71" t="str">
            <v>UNIDAD</v>
          </cell>
          <cell r="K71">
            <v>24</v>
          </cell>
          <cell r="L71">
            <v>118.64</v>
          </cell>
        </row>
        <row r="72">
          <cell r="E72">
            <v>1828</v>
          </cell>
          <cell r="F72" t="str">
            <v>ATLAS MOTA ANTIGOTA CERO GOTA</v>
          </cell>
          <cell r="G72" t="str">
            <v>UNIDAD</v>
          </cell>
          <cell r="K72">
            <v>4</v>
          </cell>
          <cell r="L72">
            <v>84.75</v>
          </cell>
        </row>
        <row r="73">
          <cell r="E73">
            <v>4810</v>
          </cell>
          <cell r="F73" t="str">
            <v>FRASCOS CON VALVULA DE 1000 ML</v>
          </cell>
          <cell r="G73" t="str">
            <v>UNIDAD</v>
          </cell>
          <cell r="K73">
            <v>0</v>
          </cell>
          <cell r="L73">
            <v>230.1</v>
          </cell>
        </row>
        <row r="74">
          <cell r="E74">
            <v>4809</v>
          </cell>
          <cell r="F74" t="str">
            <v>FRASCOS CON VALVULA DE 500 ML</v>
          </cell>
          <cell r="G74" t="str">
            <v>UNIDAD</v>
          </cell>
          <cell r="K74">
            <v>0</v>
          </cell>
          <cell r="L74">
            <v>138.06</v>
          </cell>
        </row>
        <row r="75">
          <cell r="E75">
            <v>3694</v>
          </cell>
          <cell r="F75" t="str">
            <v>ATOMIZADOR PARA LIMPIEZA</v>
          </cell>
          <cell r="G75" t="str">
            <v>UNIDAD</v>
          </cell>
          <cell r="K75">
            <v>214</v>
          </cell>
          <cell r="L75">
            <v>138.80000000000001</v>
          </cell>
        </row>
        <row r="76">
          <cell r="E76">
            <v>2656</v>
          </cell>
          <cell r="F76" t="str">
            <v>AUTORIZACION DE SEGURO E IGUALAS</v>
          </cell>
          <cell r="G76" t="str">
            <v>UNIDAD</v>
          </cell>
          <cell r="K76">
            <v>106</v>
          </cell>
          <cell r="L76">
            <v>165.2</v>
          </cell>
        </row>
        <row r="77">
          <cell r="E77">
            <v>4080</v>
          </cell>
          <cell r="F77" t="str">
            <v>AXION EN PASTA</v>
          </cell>
          <cell r="G77" t="str">
            <v>UNIDAD</v>
          </cell>
          <cell r="K77">
            <v>1</v>
          </cell>
          <cell r="L77">
            <v>100</v>
          </cell>
        </row>
        <row r="78">
          <cell r="E78">
            <v>3531</v>
          </cell>
          <cell r="F78" t="str">
            <v>BALANCIN P/INODORO</v>
          </cell>
          <cell r="G78" t="str">
            <v>UDS</v>
          </cell>
          <cell r="K78">
            <v>5</v>
          </cell>
          <cell r="L78">
            <v>194.92</v>
          </cell>
        </row>
        <row r="79">
          <cell r="E79">
            <v>4082</v>
          </cell>
          <cell r="F79" t="str">
            <v>BALANCIN P/INODORO</v>
          </cell>
          <cell r="G79" t="str">
            <v>UNIDAD</v>
          </cell>
          <cell r="K79">
            <v>0</v>
          </cell>
          <cell r="L79">
            <v>64.989999999999995</v>
          </cell>
        </row>
        <row r="80">
          <cell r="E80">
            <v>2424</v>
          </cell>
          <cell r="F80" t="str">
            <v>BALANCIN P/INODORO 8 1/2 METAL</v>
          </cell>
          <cell r="G80" t="str">
            <v>UNIDAD</v>
          </cell>
          <cell r="K80">
            <v>18</v>
          </cell>
          <cell r="L80">
            <v>144</v>
          </cell>
        </row>
        <row r="81">
          <cell r="E81">
            <v>3919</v>
          </cell>
          <cell r="F81" t="str">
            <v>BANCADA DE 4 ACIENTOS ACERO INOXIDABLE</v>
          </cell>
          <cell r="G81" t="str">
            <v>UNIDAD</v>
          </cell>
          <cell r="K81">
            <v>0</v>
          </cell>
          <cell r="L81">
            <v>11094.11</v>
          </cell>
        </row>
        <row r="82">
          <cell r="E82">
            <v>1909</v>
          </cell>
          <cell r="F82" t="str">
            <v>YOYOS PARA CARNET INSTITUCIONAL CON LOGO IMPRESO</v>
          </cell>
          <cell r="G82" t="str">
            <v>UNIDAD</v>
          </cell>
          <cell r="K82">
            <v>0</v>
          </cell>
          <cell r="L82">
            <v>0</v>
          </cell>
        </row>
        <row r="83">
          <cell r="E83">
            <v>1908</v>
          </cell>
          <cell r="F83" t="str">
            <v>PVC PARA CARNET</v>
          </cell>
          <cell r="G83" t="str">
            <v>UNIDAD</v>
          </cell>
          <cell r="K83">
            <v>0</v>
          </cell>
          <cell r="L83">
            <v>0</v>
          </cell>
        </row>
        <row r="84">
          <cell r="E84">
            <v>2708</v>
          </cell>
          <cell r="F84" t="str">
            <v>BANDERA CORPORATIVA</v>
          </cell>
          <cell r="G84" t="str">
            <v>UNIDAD</v>
          </cell>
          <cell r="K84">
            <v>0</v>
          </cell>
          <cell r="L84">
            <v>2900</v>
          </cell>
        </row>
        <row r="85">
          <cell r="E85">
            <v>2709</v>
          </cell>
          <cell r="F85" t="str">
            <v>BANDERA NACIONAL</v>
          </cell>
          <cell r="G85" t="str">
            <v>CAJA</v>
          </cell>
          <cell r="K85">
            <v>0</v>
          </cell>
          <cell r="L85">
            <v>2900</v>
          </cell>
        </row>
        <row r="86">
          <cell r="E86">
            <v>2307</v>
          </cell>
          <cell r="F86" t="str">
            <v xml:space="preserve">BANDITAS DE GOMAS </v>
          </cell>
          <cell r="G86" t="str">
            <v>CAJA</v>
          </cell>
          <cell r="K86">
            <v>31</v>
          </cell>
          <cell r="L86">
            <v>64.900000000000006</v>
          </cell>
        </row>
        <row r="87">
          <cell r="E87">
            <v>847</v>
          </cell>
          <cell r="F87" t="str">
            <v xml:space="preserve">BANDITAS DE GOMAS </v>
          </cell>
          <cell r="G87" t="str">
            <v>GALONES</v>
          </cell>
          <cell r="K87">
            <v>0</v>
          </cell>
          <cell r="L87">
            <v>41.3</v>
          </cell>
        </row>
        <row r="88">
          <cell r="E88">
            <v>1498</v>
          </cell>
          <cell r="F88" t="str">
            <v>BANOWEST</v>
          </cell>
          <cell r="G88" t="str">
            <v>UNIDAD</v>
          </cell>
          <cell r="K88">
            <v>0</v>
          </cell>
          <cell r="L88">
            <v>1102.5</v>
          </cell>
        </row>
        <row r="89">
          <cell r="E89">
            <v>3129</v>
          </cell>
          <cell r="F89" t="str">
            <v>BARRENDERO CORTO ABANICO</v>
          </cell>
          <cell r="G89" t="str">
            <v>UNIDAD</v>
          </cell>
          <cell r="K89">
            <v>25</v>
          </cell>
          <cell r="L89">
            <v>200</v>
          </cell>
        </row>
        <row r="90">
          <cell r="E90">
            <v>1889</v>
          </cell>
          <cell r="F90" t="str">
            <v>BATERIA CON CARGADOR PARA LAMPARA DE CABEZA</v>
          </cell>
          <cell r="G90" t="str">
            <v>UNIDAD</v>
          </cell>
          <cell r="K90">
            <v>0</v>
          </cell>
          <cell r="L90">
            <v>20440.68</v>
          </cell>
        </row>
        <row r="91">
          <cell r="E91">
            <v>4353</v>
          </cell>
          <cell r="F91" t="str">
            <v>BATERIA DE 12 V   PARA UPS</v>
          </cell>
          <cell r="G91" t="str">
            <v>UNIDAD</v>
          </cell>
          <cell r="K91">
            <v>0</v>
          </cell>
          <cell r="L91">
            <v>1400</v>
          </cell>
        </row>
        <row r="92">
          <cell r="E92">
            <v>3126</v>
          </cell>
          <cell r="F92" t="str">
            <v>BELT DRESSING CORREA</v>
          </cell>
          <cell r="G92" t="str">
            <v>UNIDAD</v>
          </cell>
          <cell r="K92">
            <v>2</v>
          </cell>
          <cell r="L92">
            <v>875</v>
          </cell>
        </row>
        <row r="93">
          <cell r="E93">
            <v>2888</v>
          </cell>
          <cell r="F93" t="str">
            <v xml:space="preserve">BISAGRA 3X3 </v>
          </cell>
          <cell r="G93" t="str">
            <v>UNIDAD</v>
          </cell>
          <cell r="K93">
            <v>7</v>
          </cell>
          <cell r="L93">
            <v>32</v>
          </cell>
        </row>
        <row r="94">
          <cell r="E94">
            <v>1724</v>
          </cell>
          <cell r="F94" t="str">
            <v xml:space="preserve">BLOCKS OCHOA DE -2HOYOS   </v>
          </cell>
          <cell r="G94" t="str">
            <v>UNIDAD</v>
          </cell>
          <cell r="K94">
            <v>0</v>
          </cell>
          <cell r="L94">
            <v>22.03</v>
          </cell>
        </row>
        <row r="95">
          <cell r="E95">
            <v>3340</v>
          </cell>
          <cell r="F95" t="str">
            <v>BOMBA DE ASPIRACION BUSCH MINK</v>
          </cell>
          <cell r="G95" t="str">
            <v>UNIDAD</v>
          </cell>
          <cell r="K95">
            <v>0</v>
          </cell>
          <cell r="L95">
            <v>770000</v>
          </cell>
        </row>
        <row r="96">
          <cell r="E96">
            <v>4296</v>
          </cell>
          <cell r="F96" t="str">
            <v xml:space="preserve">BOMBA PARA CISTERNA 1 HP </v>
          </cell>
          <cell r="G96" t="str">
            <v>UDS</v>
          </cell>
          <cell r="K96">
            <v>0</v>
          </cell>
          <cell r="L96">
            <v>5824</v>
          </cell>
        </row>
        <row r="97">
          <cell r="E97">
            <v>2080</v>
          </cell>
          <cell r="F97" t="str">
            <v xml:space="preserve">BOMBILLA BURTON DE 750 LUMENES </v>
          </cell>
          <cell r="G97" t="str">
            <v>UNIDAD</v>
          </cell>
          <cell r="K97">
            <v>18</v>
          </cell>
          <cell r="L97">
            <v>2908.7</v>
          </cell>
        </row>
        <row r="98">
          <cell r="E98">
            <v>3510</v>
          </cell>
          <cell r="F98" t="str">
            <v>BOMBILLAS FLUORECENTE DE 25W</v>
          </cell>
          <cell r="G98" t="str">
            <v>UNIDAD</v>
          </cell>
          <cell r="K98">
            <v>0</v>
          </cell>
          <cell r="L98">
            <v>130</v>
          </cell>
        </row>
        <row r="99">
          <cell r="E99">
            <v>2795</v>
          </cell>
          <cell r="F99" t="str">
            <v>BOMBILLO 400W</v>
          </cell>
          <cell r="G99" t="str">
            <v>UNIDAD</v>
          </cell>
          <cell r="K99">
            <v>1</v>
          </cell>
          <cell r="L99">
            <v>509.1</v>
          </cell>
        </row>
        <row r="100">
          <cell r="E100">
            <v>2724</v>
          </cell>
          <cell r="F100" t="str">
            <v xml:space="preserve">BOMBILLO DE ESPIRAL SYLVANIA 32 W </v>
          </cell>
          <cell r="G100" t="str">
            <v>UNIDAD</v>
          </cell>
          <cell r="K100">
            <v>0</v>
          </cell>
          <cell r="L100">
            <v>150</v>
          </cell>
        </row>
        <row r="101">
          <cell r="E101">
            <v>4791</v>
          </cell>
          <cell r="F101" t="str">
            <v>BOMBILLO LED DE 15W</v>
          </cell>
          <cell r="G101" t="str">
            <v>UNIDAD</v>
          </cell>
          <cell r="K101">
            <v>29</v>
          </cell>
          <cell r="L101">
            <v>188.8</v>
          </cell>
        </row>
        <row r="102">
          <cell r="E102">
            <v>1715</v>
          </cell>
          <cell r="F102" t="str">
            <v>BOMBILLO DE METAL HALIDE 1500 W</v>
          </cell>
          <cell r="G102" t="str">
            <v>UNIDAD</v>
          </cell>
          <cell r="K102">
            <v>0</v>
          </cell>
          <cell r="L102">
            <v>1290.68</v>
          </cell>
        </row>
        <row r="103">
          <cell r="E103">
            <v>493</v>
          </cell>
          <cell r="F103" t="str">
            <v>BOMBILLO LED 25W, FLOURESCENTE 1000-240</v>
          </cell>
          <cell r="G103" t="str">
            <v>UNIDAD</v>
          </cell>
          <cell r="K103">
            <v>0</v>
          </cell>
          <cell r="L103">
            <v>120</v>
          </cell>
        </row>
        <row r="104">
          <cell r="E104">
            <v>1921</v>
          </cell>
          <cell r="F104" t="str">
            <v>BOMBILLOS P/MANGO LARING. F. O</v>
          </cell>
          <cell r="G104" t="str">
            <v>UNIDAD</v>
          </cell>
          <cell r="K104">
            <v>0</v>
          </cell>
          <cell r="L104">
            <v>4600</v>
          </cell>
        </row>
        <row r="105">
          <cell r="E105">
            <v>2430</v>
          </cell>
          <cell r="F105" t="str">
            <v xml:space="preserve">BOQUILLA P/FREGADERO METAL 4 1/2 </v>
          </cell>
          <cell r="G105" t="str">
            <v>UNIDAD</v>
          </cell>
          <cell r="K105">
            <v>4</v>
          </cell>
          <cell r="L105">
            <v>180</v>
          </cell>
        </row>
        <row r="106">
          <cell r="E106">
            <v>3986</v>
          </cell>
          <cell r="F106" t="str">
            <v>BOQUILLA P/LAVAMANO 1.1/4X5</v>
          </cell>
          <cell r="G106" t="str">
            <v>UDS</v>
          </cell>
          <cell r="K106">
            <v>0</v>
          </cell>
          <cell r="L106">
            <v>88</v>
          </cell>
        </row>
        <row r="107">
          <cell r="E107">
            <v>2300</v>
          </cell>
          <cell r="F107" t="str">
            <v>BORRA DE LECHE</v>
          </cell>
          <cell r="G107" t="str">
            <v>UNIDAD</v>
          </cell>
          <cell r="K107">
            <v>23</v>
          </cell>
          <cell r="L107">
            <v>11.8</v>
          </cell>
        </row>
        <row r="108">
          <cell r="E108">
            <v>2967</v>
          </cell>
          <cell r="F108" t="str">
            <v>BOTAS DE GOMA DIFERENTE NO.</v>
          </cell>
          <cell r="G108" t="str">
            <v>PARES</v>
          </cell>
          <cell r="K108">
            <v>9</v>
          </cell>
          <cell r="L108">
            <v>575</v>
          </cell>
        </row>
        <row r="109">
          <cell r="E109">
            <v>3416</v>
          </cell>
          <cell r="F109" t="str">
            <v>BOTELLAS ACEITE P/COMPRESOR</v>
          </cell>
          <cell r="G109" t="str">
            <v>UNIDAD</v>
          </cell>
          <cell r="K109">
            <v>0</v>
          </cell>
          <cell r="L109">
            <v>224</v>
          </cell>
        </row>
        <row r="110">
          <cell r="E110">
            <v>2317</v>
          </cell>
          <cell r="F110" t="str">
            <v>BRAZALETE O CINTILLO P/PACIENTE ZEBRA</v>
          </cell>
          <cell r="G110" t="str">
            <v>CAJA</v>
          </cell>
          <cell r="K110">
            <v>0</v>
          </cell>
          <cell r="L110">
            <v>6370</v>
          </cell>
        </row>
        <row r="111">
          <cell r="E111">
            <v>1704</v>
          </cell>
          <cell r="F111" t="str">
            <v>BREAKER 30 AMPE. 1 POLO FINO G.E.</v>
          </cell>
          <cell r="G111" t="str">
            <v>UNIDAD</v>
          </cell>
          <cell r="K111">
            <v>1</v>
          </cell>
          <cell r="L111">
            <v>211.86</v>
          </cell>
        </row>
        <row r="112">
          <cell r="E112">
            <v>2992</v>
          </cell>
          <cell r="F112" t="str">
            <v>BREAKER GRUESO 30 AMP.</v>
          </cell>
          <cell r="G112" t="str">
            <v>UNIDAD</v>
          </cell>
          <cell r="K112">
            <v>1</v>
          </cell>
          <cell r="L112">
            <v>190.9</v>
          </cell>
        </row>
        <row r="113">
          <cell r="E113">
            <v>2394</v>
          </cell>
          <cell r="F113" t="str">
            <v>BRILLO DE ALAMBRE</v>
          </cell>
          <cell r="G113" t="str">
            <v>UNIDAD</v>
          </cell>
          <cell r="K113">
            <v>0</v>
          </cell>
          <cell r="L113">
            <v>67.260000000000005</v>
          </cell>
        </row>
        <row r="114">
          <cell r="E114">
            <v>2392</v>
          </cell>
          <cell r="F114" t="str">
            <v>BRILLO VERDE</v>
          </cell>
          <cell r="G114" t="str">
            <v>UNIDAD</v>
          </cell>
          <cell r="K114">
            <v>10</v>
          </cell>
          <cell r="L114">
            <v>17.7</v>
          </cell>
        </row>
        <row r="115">
          <cell r="E115">
            <v>3265</v>
          </cell>
          <cell r="F115" t="str">
            <v>BANDEJA OLGANIZADORA DE DOCUMENTOS P/ OFICINA</v>
          </cell>
          <cell r="G115" t="str">
            <v>UNIDAD</v>
          </cell>
          <cell r="K115">
            <v>0</v>
          </cell>
          <cell r="L115">
            <v>20</v>
          </cell>
        </row>
        <row r="116">
          <cell r="E116">
            <v>1499</v>
          </cell>
          <cell r="F116" t="str">
            <v>BRISA MARINA</v>
          </cell>
          <cell r="G116" t="str">
            <v>GALONES</v>
          </cell>
          <cell r="K116">
            <v>0</v>
          </cell>
          <cell r="L116">
            <v>1435.5</v>
          </cell>
        </row>
        <row r="117">
          <cell r="E117">
            <v>2887</v>
          </cell>
          <cell r="F117" t="str">
            <v>BROCHA ATLA MARRON DE 1</v>
          </cell>
          <cell r="G117" t="str">
            <v>UNIDAD</v>
          </cell>
          <cell r="K117">
            <v>0</v>
          </cell>
          <cell r="L117">
            <v>38.15</v>
          </cell>
        </row>
        <row r="118">
          <cell r="E118">
            <v>2905</v>
          </cell>
          <cell r="F118" t="str">
            <v>BROCHA GRANDE 4</v>
          </cell>
          <cell r="G118" t="str">
            <v>UNIDAD</v>
          </cell>
          <cell r="K118">
            <v>0</v>
          </cell>
          <cell r="L118">
            <v>105</v>
          </cell>
        </row>
        <row r="119">
          <cell r="E119">
            <v>3103</v>
          </cell>
          <cell r="F119" t="str">
            <v>BROCHUR FULL COLOR</v>
          </cell>
          <cell r="G119" t="str">
            <v>UNIDAD</v>
          </cell>
          <cell r="K119">
            <v>0</v>
          </cell>
          <cell r="L119">
            <v>3.33</v>
          </cell>
        </row>
        <row r="120">
          <cell r="E120">
            <v>2348</v>
          </cell>
          <cell r="F120" t="str">
            <v>BROCHURES PARA SEMANA SANTA</v>
          </cell>
          <cell r="G120" t="str">
            <v>UNIDAD</v>
          </cell>
          <cell r="K120">
            <v>0</v>
          </cell>
          <cell r="L120">
            <v>5.9</v>
          </cell>
        </row>
        <row r="121">
          <cell r="E121">
            <v>808</v>
          </cell>
          <cell r="F121" t="str">
            <v>BUSING CATRE</v>
          </cell>
          <cell r="G121" t="str">
            <v>UNIDAD</v>
          </cell>
          <cell r="K121">
            <v>0</v>
          </cell>
          <cell r="L121">
            <v>1300</v>
          </cell>
        </row>
        <row r="122">
          <cell r="E122">
            <v>2828</v>
          </cell>
          <cell r="F122" t="str">
            <v>CAJA DE BOLA</v>
          </cell>
          <cell r="G122" t="str">
            <v>UNIDAD</v>
          </cell>
          <cell r="K122">
            <v>0</v>
          </cell>
          <cell r="L122">
            <v>1000.64</v>
          </cell>
        </row>
        <row r="123">
          <cell r="E123">
            <v>4741</v>
          </cell>
          <cell r="F123" t="str">
            <v>CAJA DE BOLA 6206</v>
          </cell>
          <cell r="G123" t="str">
            <v>UNIDAD</v>
          </cell>
          <cell r="K123">
            <v>1</v>
          </cell>
          <cell r="L123">
            <v>1265.25</v>
          </cell>
        </row>
        <row r="124">
          <cell r="E124">
            <v>2833</v>
          </cell>
          <cell r="F124" t="str">
            <v>CAJA DE BOLA 3206</v>
          </cell>
          <cell r="G124" t="str">
            <v>UNIDAD</v>
          </cell>
          <cell r="K124">
            <v>1</v>
          </cell>
          <cell r="L124">
            <v>4153.6000000000004</v>
          </cell>
        </row>
        <row r="125">
          <cell r="E125">
            <v>2827</v>
          </cell>
          <cell r="F125" t="str">
            <v>CAJA DE BOLA 6203</v>
          </cell>
          <cell r="G125" t="str">
            <v>UNIDAD</v>
          </cell>
          <cell r="K125">
            <v>0</v>
          </cell>
          <cell r="L125">
            <v>624.79999999999995</v>
          </cell>
        </row>
        <row r="126">
          <cell r="E126">
            <v>4814</v>
          </cell>
          <cell r="F126" t="str">
            <v>CAJA DE BOLAS 6204</v>
          </cell>
          <cell r="G126" t="str">
            <v>UNIDAD</v>
          </cell>
          <cell r="K126">
            <v>1</v>
          </cell>
          <cell r="L126">
            <v>977.12</v>
          </cell>
        </row>
        <row r="127">
          <cell r="E127">
            <v>2825</v>
          </cell>
          <cell r="F127" t="str">
            <v>CAJA DE BOLA 6205</v>
          </cell>
          <cell r="G127" t="str">
            <v>UNIDAD</v>
          </cell>
          <cell r="K127">
            <v>0</v>
          </cell>
          <cell r="L127">
            <v>613.6</v>
          </cell>
        </row>
        <row r="128">
          <cell r="E128">
            <v>2835</v>
          </cell>
          <cell r="F128" t="str">
            <v>CAJA DE BOLA 6212</v>
          </cell>
          <cell r="G128" t="str">
            <v>UNIDAD</v>
          </cell>
          <cell r="K128">
            <v>2</v>
          </cell>
          <cell r="L128">
            <v>2454.4</v>
          </cell>
        </row>
        <row r="129">
          <cell r="E129">
            <v>2823</v>
          </cell>
          <cell r="F129" t="str">
            <v>CAJA DE BOLA 6215</v>
          </cell>
          <cell r="G129" t="str">
            <v>UNIDAD</v>
          </cell>
          <cell r="K129">
            <v>1</v>
          </cell>
          <cell r="L129">
            <v>5568.6</v>
          </cell>
        </row>
        <row r="130">
          <cell r="E130">
            <v>2820</v>
          </cell>
          <cell r="F130" t="str">
            <v>CAJA DE BOLA 6307</v>
          </cell>
          <cell r="G130" t="str">
            <v>UNIDAD</v>
          </cell>
          <cell r="K130">
            <v>2</v>
          </cell>
          <cell r="L130">
            <v>1602.72</v>
          </cell>
        </row>
        <row r="131">
          <cell r="E131">
            <v>852</v>
          </cell>
          <cell r="F131" t="str">
            <v xml:space="preserve"> CLIPS GRANDE</v>
          </cell>
          <cell r="G131" t="str">
            <v>CAJA</v>
          </cell>
          <cell r="K131">
            <v>0</v>
          </cell>
          <cell r="L131">
            <v>48.38</v>
          </cell>
        </row>
        <row r="132">
          <cell r="E132">
            <v>3993</v>
          </cell>
          <cell r="F132" t="str">
            <v>CAJETIN PARABOLICO  3 X 35</v>
          </cell>
          <cell r="G132" t="str">
            <v>UDS</v>
          </cell>
          <cell r="K132">
            <v>0</v>
          </cell>
          <cell r="L132">
            <v>1833.96</v>
          </cell>
        </row>
        <row r="133">
          <cell r="E133">
            <v>236</v>
          </cell>
          <cell r="F133" t="str">
            <v>CAMARA 2MP MINI-BULLET</v>
          </cell>
          <cell r="G133" t="str">
            <v>UNIDAD</v>
          </cell>
          <cell r="K133">
            <v>0</v>
          </cell>
          <cell r="L133">
            <v>6141</v>
          </cell>
        </row>
        <row r="134">
          <cell r="E134">
            <v>4884</v>
          </cell>
          <cell r="F134" t="str">
            <v>QUEMADORES DE GAS IND. 4</v>
          </cell>
          <cell r="G134" t="str">
            <v>UNIDAD</v>
          </cell>
          <cell r="K134">
            <v>4</v>
          </cell>
          <cell r="L134">
            <v>7770.1</v>
          </cell>
        </row>
        <row r="135">
          <cell r="E135">
            <v>1716</v>
          </cell>
          <cell r="F135" t="str">
            <v>CANALETA KOPOS C/ADHES. 1/2 10X10</v>
          </cell>
          <cell r="G135" t="str">
            <v>UNIDAD</v>
          </cell>
          <cell r="K135">
            <v>0</v>
          </cell>
          <cell r="L135">
            <v>64.400000000000006</v>
          </cell>
        </row>
        <row r="136">
          <cell r="E136">
            <v>1717</v>
          </cell>
          <cell r="F136" t="str">
            <v xml:space="preserve">CANALETA KOPOS DE 3/4 C/ADHES. </v>
          </cell>
          <cell r="G136" t="str">
            <v>UNIDAD</v>
          </cell>
          <cell r="K136">
            <v>0</v>
          </cell>
          <cell r="L136">
            <v>72.88</v>
          </cell>
        </row>
        <row r="137">
          <cell r="E137">
            <v>2420</v>
          </cell>
          <cell r="F137" t="str">
            <v>CANALETA TW 1/2 KOPOS 10X10</v>
          </cell>
          <cell r="G137" t="str">
            <v>UNIDAD</v>
          </cell>
          <cell r="K137">
            <v>2</v>
          </cell>
          <cell r="L137">
            <v>74.58</v>
          </cell>
        </row>
        <row r="138">
          <cell r="E138">
            <v>2421</v>
          </cell>
          <cell r="F138" t="str">
            <v>CANALETA TW 3/4 KOPOS 20X20</v>
          </cell>
          <cell r="G138" t="str">
            <v>UNIDAD</v>
          </cell>
          <cell r="K138">
            <v>0</v>
          </cell>
          <cell r="L138">
            <v>89.83</v>
          </cell>
        </row>
        <row r="139">
          <cell r="E139">
            <v>4710</v>
          </cell>
          <cell r="F139" t="str">
            <v>CAPACITOR MARCHA 5MFD</v>
          </cell>
          <cell r="G139" t="str">
            <v>UNI</v>
          </cell>
          <cell r="K139">
            <v>27</v>
          </cell>
          <cell r="L139">
            <v>70</v>
          </cell>
        </row>
        <row r="140">
          <cell r="E140">
            <v>3404</v>
          </cell>
          <cell r="F140" t="str">
            <v>CAPACITORES 25 UF</v>
          </cell>
          <cell r="G140" t="str">
            <v>UNIDAD</v>
          </cell>
          <cell r="K140">
            <v>1</v>
          </cell>
          <cell r="L140">
            <v>140</v>
          </cell>
        </row>
        <row r="141">
          <cell r="E141">
            <v>3405</v>
          </cell>
          <cell r="F141" t="str">
            <v>CAPACITORES 35 UF</v>
          </cell>
          <cell r="G141" t="str">
            <v>UNIDAD</v>
          </cell>
          <cell r="K141">
            <v>0</v>
          </cell>
          <cell r="L141">
            <v>175</v>
          </cell>
        </row>
        <row r="142">
          <cell r="E142">
            <v>3407</v>
          </cell>
          <cell r="F142" t="str">
            <v>CAPACITORES 7.5 UF</v>
          </cell>
          <cell r="G142" t="str">
            <v>UNIDAD</v>
          </cell>
          <cell r="K142">
            <v>0</v>
          </cell>
          <cell r="L142">
            <v>80</v>
          </cell>
        </row>
        <row r="143">
          <cell r="E143">
            <v>3406</v>
          </cell>
          <cell r="F143" t="str">
            <v>CAPACITORES DE 45 UF</v>
          </cell>
          <cell r="G143" t="str">
            <v>UNIDAD</v>
          </cell>
          <cell r="K143">
            <v>1</v>
          </cell>
          <cell r="L143">
            <v>224</v>
          </cell>
        </row>
        <row r="144">
          <cell r="E144">
            <v>834</v>
          </cell>
          <cell r="F144" t="str">
            <v>CARATULA PARA CD Y DVD</v>
          </cell>
          <cell r="G144" t="str">
            <v>UNIDAD</v>
          </cell>
          <cell r="K144">
            <v>300</v>
          </cell>
          <cell r="L144">
            <v>5.9</v>
          </cell>
        </row>
        <row r="145">
          <cell r="E145">
            <v>841</v>
          </cell>
          <cell r="F145" t="str">
            <v>CARPETA 3 GANCHO NO.2 BLANCA</v>
          </cell>
          <cell r="G145" t="str">
            <v>UNIDAD</v>
          </cell>
          <cell r="K145">
            <v>1</v>
          </cell>
          <cell r="L145">
            <v>230.1</v>
          </cell>
        </row>
        <row r="146">
          <cell r="E146">
            <v>842</v>
          </cell>
          <cell r="F146" t="str">
            <v>CARPETA 3 GANCHO NO.3 BLANCA</v>
          </cell>
          <cell r="G146" t="str">
            <v>UNIDAD</v>
          </cell>
          <cell r="K146">
            <v>0</v>
          </cell>
          <cell r="L146">
            <v>231.28</v>
          </cell>
        </row>
        <row r="147">
          <cell r="E147">
            <v>843</v>
          </cell>
          <cell r="F147" t="str">
            <v>CARPETA 3 GANCHO NO.4 BLANCA</v>
          </cell>
          <cell r="G147" t="str">
            <v>UNIDAD</v>
          </cell>
          <cell r="K147">
            <v>2</v>
          </cell>
          <cell r="L147">
            <v>289.10000000000002</v>
          </cell>
        </row>
        <row r="148">
          <cell r="E148">
            <v>1761</v>
          </cell>
          <cell r="F148" t="str">
            <v xml:space="preserve">CARRO DE TRANSPORTE DE ROPA </v>
          </cell>
          <cell r="G148" t="str">
            <v>UNIDAD</v>
          </cell>
          <cell r="K148">
            <v>0</v>
          </cell>
          <cell r="L148">
            <v>10140</v>
          </cell>
        </row>
        <row r="149">
          <cell r="E149">
            <v>4639</v>
          </cell>
          <cell r="F149" t="str">
            <v xml:space="preserve">CARTUCHO 105A GENERICO </v>
          </cell>
          <cell r="G149" t="str">
            <v>UNIDAD</v>
          </cell>
          <cell r="K149">
            <v>0</v>
          </cell>
          <cell r="L149">
            <v>1650</v>
          </cell>
        </row>
        <row r="150">
          <cell r="E150">
            <v>2142</v>
          </cell>
          <cell r="F150" t="str">
            <v>CARTUCHO  HP 313A</v>
          </cell>
          <cell r="G150" t="str">
            <v>UNIDAD</v>
          </cell>
          <cell r="K150">
            <v>19</v>
          </cell>
          <cell r="L150">
            <v>995</v>
          </cell>
        </row>
        <row r="151">
          <cell r="E151">
            <v>4324</v>
          </cell>
          <cell r="F151" t="str">
            <v>CARTUCHO 105 A</v>
          </cell>
          <cell r="G151" t="str">
            <v>UNIDAD</v>
          </cell>
          <cell r="K151">
            <v>0</v>
          </cell>
          <cell r="L151">
            <v>4366</v>
          </cell>
        </row>
        <row r="152">
          <cell r="E152">
            <v>2218</v>
          </cell>
          <cell r="F152" t="str">
            <v>CARTUCHO 17A</v>
          </cell>
          <cell r="G152" t="str">
            <v>UNIDAD</v>
          </cell>
          <cell r="K152">
            <v>14</v>
          </cell>
          <cell r="L152">
            <v>2419</v>
          </cell>
        </row>
        <row r="153">
          <cell r="E153">
            <v>3319</v>
          </cell>
          <cell r="F153" t="str">
            <v>CARTUCHO 226 A</v>
          </cell>
          <cell r="G153" t="str">
            <v>UNIDAD</v>
          </cell>
          <cell r="K153">
            <v>24</v>
          </cell>
          <cell r="L153">
            <v>1900</v>
          </cell>
        </row>
        <row r="154">
          <cell r="E154">
            <v>2343</v>
          </cell>
          <cell r="F154" t="str">
            <v>CARTUCHO 26 12A</v>
          </cell>
          <cell r="G154" t="str">
            <v>UNIDAD</v>
          </cell>
          <cell r="K154">
            <v>8</v>
          </cell>
          <cell r="L154">
            <v>1500</v>
          </cell>
        </row>
        <row r="155">
          <cell r="E155">
            <v>2344</v>
          </cell>
          <cell r="F155" t="str">
            <v>CARTUCHO 283X A GENERICO</v>
          </cell>
          <cell r="G155" t="str">
            <v>UNIDAD</v>
          </cell>
          <cell r="K155">
            <v>15</v>
          </cell>
          <cell r="L155">
            <v>595</v>
          </cell>
        </row>
        <row r="156">
          <cell r="E156">
            <v>3688</v>
          </cell>
          <cell r="F156" t="str">
            <v>CARTUCHO 283 A GENERICO</v>
          </cell>
          <cell r="G156" t="str">
            <v>UNIDAD</v>
          </cell>
          <cell r="K156">
            <v>0</v>
          </cell>
          <cell r="L156">
            <v>516</v>
          </cell>
        </row>
        <row r="157">
          <cell r="E157">
            <v>2221</v>
          </cell>
          <cell r="F157" t="str">
            <v>CARTUCHO 30A</v>
          </cell>
          <cell r="G157" t="str">
            <v>UNIDAD</v>
          </cell>
          <cell r="K157">
            <v>0</v>
          </cell>
          <cell r="L157">
            <v>1959</v>
          </cell>
        </row>
        <row r="158">
          <cell r="E158">
            <v>1319</v>
          </cell>
          <cell r="F158" t="str">
            <v>CARTUCHO 35-A GENERICO</v>
          </cell>
          <cell r="G158" t="str">
            <v>UNIDAD</v>
          </cell>
          <cell r="K158">
            <v>0</v>
          </cell>
          <cell r="L158">
            <v>2753</v>
          </cell>
        </row>
        <row r="159">
          <cell r="E159">
            <v>3069</v>
          </cell>
          <cell r="F159" t="str">
            <v>CARTUCHO 36 A GENERICO</v>
          </cell>
          <cell r="G159" t="str">
            <v>UNIDAD</v>
          </cell>
          <cell r="K159">
            <v>4</v>
          </cell>
          <cell r="L159">
            <v>947</v>
          </cell>
        </row>
        <row r="160">
          <cell r="E160">
            <v>2807</v>
          </cell>
          <cell r="F160" t="str">
            <v>CARTUCHO 40 NEGRO</v>
          </cell>
          <cell r="G160" t="str">
            <v>UNIDAD</v>
          </cell>
          <cell r="K160">
            <v>0</v>
          </cell>
          <cell r="L160">
            <v>783</v>
          </cell>
        </row>
        <row r="161">
          <cell r="E161">
            <v>2220</v>
          </cell>
          <cell r="F161" t="str">
            <v>CARTUCHO 55A GENERICO</v>
          </cell>
          <cell r="G161" t="str">
            <v>UNIDAD</v>
          </cell>
          <cell r="K161">
            <v>4</v>
          </cell>
          <cell r="L161">
            <v>1650</v>
          </cell>
        </row>
        <row r="162">
          <cell r="E162">
            <v>2313</v>
          </cell>
          <cell r="F162" t="str">
            <v>CARTUCHO 83A</v>
          </cell>
          <cell r="G162" t="str">
            <v>UNIDAD</v>
          </cell>
          <cell r="K162">
            <v>15</v>
          </cell>
          <cell r="L162">
            <v>550</v>
          </cell>
        </row>
        <row r="163">
          <cell r="E163">
            <v>2846</v>
          </cell>
          <cell r="F163" t="str">
            <v>CARTUCHO BROTHER TN 560</v>
          </cell>
          <cell r="G163" t="str">
            <v>UNIDAD</v>
          </cell>
          <cell r="K163">
            <v>2</v>
          </cell>
          <cell r="L163">
            <v>1238</v>
          </cell>
        </row>
        <row r="164">
          <cell r="E164">
            <v>2401</v>
          </cell>
          <cell r="F164" t="str">
            <v>CARTUCHO DE TONER COLOR AMARILLO 50 45</v>
          </cell>
          <cell r="G164" t="str">
            <v>UNIDAD</v>
          </cell>
          <cell r="K164">
            <v>1</v>
          </cell>
          <cell r="L164">
            <v>2400</v>
          </cell>
        </row>
        <row r="165">
          <cell r="E165">
            <v>2400</v>
          </cell>
          <cell r="F165" t="str">
            <v>CARTUCHO DE TONER AZUL 50 45</v>
          </cell>
          <cell r="G165" t="str">
            <v>UNIDAD</v>
          </cell>
          <cell r="K165">
            <v>0</v>
          </cell>
          <cell r="L165">
            <v>1963</v>
          </cell>
        </row>
        <row r="166">
          <cell r="E166">
            <v>3687</v>
          </cell>
          <cell r="F166" t="str">
            <v>CARTUCHO DE TONER COLOR MAGENTA 50 45</v>
          </cell>
          <cell r="G166" t="str">
            <v>UNIDAD</v>
          </cell>
          <cell r="K166">
            <v>0</v>
          </cell>
          <cell r="L166">
            <v>1963</v>
          </cell>
        </row>
        <row r="167">
          <cell r="E167">
            <v>2398</v>
          </cell>
          <cell r="F167" t="str">
            <v>CARTUCHO DE TONER COLOR NEGRO  50 45</v>
          </cell>
          <cell r="G167" t="str">
            <v>UNIDAD</v>
          </cell>
          <cell r="K167">
            <v>10</v>
          </cell>
          <cell r="L167">
            <v>1963</v>
          </cell>
        </row>
        <row r="168">
          <cell r="E168">
            <v>2399</v>
          </cell>
          <cell r="F168" t="str">
            <v>CARTUCHO DE TONER COLOR ROJO</v>
          </cell>
          <cell r="G168" t="str">
            <v>UNIDAD</v>
          </cell>
          <cell r="K168">
            <v>0</v>
          </cell>
          <cell r="L168">
            <v>2360</v>
          </cell>
        </row>
        <row r="169">
          <cell r="E169">
            <v>515</v>
          </cell>
          <cell r="F169" t="str">
            <v>CARTUCHO HP 2612A GENERICO</v>
          </cell>
          <cell r="G169" t="str">
            <v>UNIDAD</v>
          </cell>
          <cell r="K169">
            <v>0</v>
          </cell>
          <cell r="L169">
            <v>885</v>
          </cell>
        </row>
        <row r="170">
          <cell r="E170">
            <v>2832</v>
          </cell>
          <cell r="F170" t="str">
            <v>CARTUCHO HP 21</v>
          </cell>
          <cell r="G170" t="str">
            <v>UNIDAD</v>
          </cell>
          <cell r="K170">
            <v>0</v>
          </cell>
          <cell r="L170">
            <v>696</v>
          </cell>
        </row>
        <row r="171">
          <cell r="E171">
            <v>507</v>
          </cell>
          <cell r="F171" t="str">
            <v>CARTUCHO HP 210 A GEN,</v>
          </cell>
          <cell r="G171" t="str">
            <v>UNIDAD</v>
          </cell>
          <cell r="K171">
            <v>4</v>
          </cell>
          <cell r="L171">
            <v>1255</v>
          </cell>
        </row>
        <row r="172">
          <cell r="E172">
            <v>3318</v>
          </cell>
          <cell r="F172" t="str">
            <v>CARTUCHO HP 210 GENERICO</v>
          </cell>
          <cell r="G172" t="str">
            <v>UNIDAD</v>
          </cell>
          <cell r="K172">
            <v>0</v>
          </cell>
          <cell r="L172">
            <v>1003</v>
          </cell>
        </row>
        <row r="173">
          <cell r="E173">
            <v>508</v>
          </cell>
          <cell r="F173" t="str">
            <v>CARTUCHO HP 211 A GEN.</v>
          </cell>
          <cell r="G173" t="str">
            <v>UNIDAD</v>
          </cell>
          <cell r="K173">
            <v>4</v>
          </cell>
          <cell r="L173">
            <v>1003</v>
          </cell>
        </row>
        <row r="174">
          <cell r="E174">
            <v>509</v>
          </cell>
          <cell r="F174" t="str">
            <v>CARTUCHO HP 212 A GEN.</v>
          </cell>
          <cell r="G174" t="str">
            <v>UNIDAD</v>
          </cell>
          <cell r="K174">
            <v>10</v>
          </cell>
          <cell r="L174">
            <v>960</v>
          </cell>
        </row>
        <row r="175">
          <cell r="E175">
            <v>510</v>
          </cell>
          <cell r="F175" t="str">
            <v>CARTUCHO HP 213 A GEN,</v>
          </cell>
          <cell r="G175" t="str">
            <v>UNIDAD</v>
          </cell>
          <cell r="K175">
            <v>6</v>
          </cell>
          <cell r="L175">
            <v>1003</v>
          </cell>
        </row>
        <row r="176">
          <cell r="E176">
            <v>3317</v>
          </cell>
          <cell r="F176" t="str">
            <v>CARTUCHO HP 230 A</v>
          </cell>
          <cell r="G176" t="str">
            <v>UNIDAD</v>
          </cell>
          <cell r="K176">
            <v>11</v>
          </cell>
          <cell r="L176">
            <v>2050</v>
          </cell>
        </row>
        <row r="177">
          <cell r="E177">
            <v>3689</v>
          </cell>
          <cell r="F177" t="str">
            <v>CARTUCHO HP 253 GENERICO</v>
          </cell>
          <cell r="G177" t="str">
            <v>UNIDAD</v>
          </cell>
          <cell r="K177">
            <v>26</v>
          </cell>
          <cell r="L177">
            <v>720</v>
          </cell>
        </row>
        <row r="178">
          <cell r="E178">
            <v>517</v>
          </cell>
          <cell r="F178" t="str">
            <v>CARTUCHO HP 285 A GEN,</v>
          </cell>
          <cell r="G178" t="str">
            <v>UNIDAD</v>
          </cell>
          <cell r="K178">
            <v>17</v>
          </cell>
          <cell r="L178">
            <v>725</v>
          </cell>
        </row>
        <row r="179">
          <cell r="E179">
            <v>500</v>
          </cell>
          <cell r="F179" t="str">
            <v>CARTUCHO HP 310A</v>
          </cell>
          <cell r="G179" t="str">
            <v>UNIDAD</v>
          </cell>
          <cell r="K179">
            <v>8</v>
          </cell>
          <cell r="L179">
            <v>991</v>
          </cell>
        </row>
        <row r="180">
          <cell r="E180">
            <v>501</v>
          </cell>
          <cell r="F180" t="str">
            <v>CARTUCHO HP 311 A GEN.</v>
          </cell>
          <cell r="G180" t="str">
            <v>UNIDAD</v>
          </cell>
          <cell r="K180">
            <v>14</v>
          </cell>
          <cell r="L180">
            <v>991</v>
          </cell>
        </row>
        <row r="181">
          <cell r="E181">
            <v>502</v>
          </cell>
          <cell r="F181" t="str">
            <v>CARTUCHO HP 312 A GEN.</v>
          </cell>
          <cell r="G181" t="str">
            <v>UNIDAD</v>
          </cell>
          <cell r="K181">
            <v>21</v>
          </cell>
          <cell r="L181">
            <v>995</v>
          </cell>
        </row>
        <row r="182">
          <cell r="E182">
            <v>503</v>
          </cell>
          <cell r="F182" t="str">
            <v>CARTUCHO HP 320 A GEN</v>
          </cell>
          <cell r="G182" t="str">
            <v>UNIDAD</v>
          </cell>
          <cell r="K182">
            <v>0</v>
          </cell>
          <cell r="L182">
            <v>1298</v>
          </cell>
        </row>
        <row r="183">
          <cell r="E183">
            <v>504</v>
          </cell>
          <cell r="F183" t="str">
            <v>CARTUCHO HP 321 A GEN.</v>
          </cell>
          <cell r="G183" t="str">
            <v>UNIDAD</v>
          </cell>
          <cell r="K183">
            <v>0</v>
          </cell>
          <cell r="L183">
            <v>973.5</v>
          </cell>
        </row>
        <row r="184">
          <cell r="E184">
            <v>505</v>
          </cell>
          <cell r="F184" t="str">
            <v>CARTUCHO HP 322 A GEN.</v>
          </cell>
          <cell r="G184" t="str">
            <v>UNIDAD</v>
          </cell>
          <cell r="K184">
            <v>0</v>
          </cell>
          <cell r="L184">
            <v>1185</v>
          </cell>
        </row>
        <row r="185">
          <cell r="E185">
            <v>506</v>
          </cell>
          <cell r="F185" t="str">
            <v>CARTUCHO HP 323 A GEN. 313</v>
          </cell>
          <cell r="G185" t="str">
            <v>UNIDAD</v>
          </cell>
          <cell r="K185">
            <v>17</v>
          </cell>
          <cell r="L185">
            <v>973.5</v>
          </cell>
        </row>
        <row r="186">
          <cell r="E186">
            <v>516</v>
          </cell>
          <cell r="F186" t="str">
            <v>CARTUCHO HP 35 A</v>
          </cell>
          <cell r="G186" t="str">
            <v>UNIDAD</v>
          </cell>
          <cell r="K186">
            <v>0</v>
          </cell>
          <cell r="L186">
            <v>610</v>
          </cell>
        </row>
        <row r="187">
          <cell r="E187">
            <v>511</v>
          </cell>
          <cell r="F187" t="str">
            <v>CARTUCHO HP 410 A GEN.</v>
          </cell>
          <cell r="G187" t="str">
            <v>UNIDAD</v>
          </cell>
          <cell r="K187">
            <v>23</v>
          </cell>
          <cell r="L187">
            <v>1350</v>
          </cell>
        </row>
        <row r="188">
          <cell r="E188">
            <v>512</v>
          </cell>
          <cell r="F188" t="str">
            <v>CARTUCHO HP 411 A GEN,</v>
          </cell>
          <cell r="G188" t="str">
            <v>UNIDAD</v>
          </cell>
          <cell r="K188">
            <v>37</v>
          </cell>
          <cell r="L188">
            <v>1350</v>
          </cell>
        </row>
        <row r="189">
          <cell r="E189">
            <v>497</v>
          </cell>
          <cell r="F189" t="str">
            <v xml:space="preserve">CARTUCHO HP 411A </v>
          </cell>
          <cell r="G189" t="str">
            <v>UNIDAD</v>
          </cell>
          <cell r="K189">
            <v>0</v>
          </cell>
          <cell r="L189">
            <v>1495</v>
          </cell>
        </row>
        <row r="190">
          <cell r="E190">
            <v>513</v>
          </cell>
          <cell r="F190" t="str">
            <v>CARTUCHO HP 412-A  GEN.</v>
          </cell>
          <cell r="G190" t="str">
            <v>UNIDAD</v>
          </cell>
          <cell r="K190">
            <v>14</v>
          </cell>
          <cell r="L190">
            <v>1350</v>
          </cell>
        </row>
        <row r="191">
          <cell r="E191">
            <v>514</v>
          </cell>
          <cell r="F191" t="str">
            <v>CARTUCHO HP 413 GENERICO</v>
          </cell>
          <cell r="G191" t="str">
            <v>UNIDAD</v>
          </cell>
          <cell r="K191">
            <v>21</v>
          </cell>
          <cell r="L191">
            <v>1200</v>
          </cell>
        </row>
        <row r="192">
          <cell r="E192">
            <v>3042</v>
          </cell>
          <cell r="F192" t="str">
            <v>CARTUCHO 287 A</v>
          </cell>
          <cell r="G192" t="str">
            <v>UNIDAD</v>
          </cell>
          <cell r="K192">
            <v>5</v>
          </cell>
          <cell r="L192">
            <v>3712</v>
          </cell>
        </row>
        <row r="193">
          <cell r="E193">
            <v>3043</v>
          </cell>
          <cell r="F193" t="str">
            <v xml:space="preserve">CARTUCHO HP 541 AZUL </v>
          </cell>
          <cell r="G193" t="str">
            <v>UNIDAD</v>
          </cell>
          <cell r="K193">
            <v>2</v>
          </cell>
          <cell r="L193">
            <v>3696</v>
          </cell>
        </row>
        <row r="194">
          <cell r="E194">
            <v>3044</v>
          </cell>
          <cell r="F194" t="str">
            <v>CARTUCHO HP 542 AMARILLO</v>
          </cell>
          <cell r="G194" t="str">
            <v>UNIDAD</v>
          </cell>
          <cell r="K194">
            <v>2</v>
          </cell>
          <cell r="L194">
            <v>3696</v>
          </cell>
        </row>
        <row r="195">
          <cell r="E195">
            <v>3045</v>
          </cell>
          <cell r="F195" t="str">
            <v>CARTUCHO HP 543 ROJO</v>
          </cell>
          <cell r="G195" t="str">
            <v>UNIDAD</v>
          </cell>
          <cell r="K195">
            <v>2</v>
          </cell>
          <cell r="L195">
            <v>3696</v>
          </cell>
        </row>
        <row r="196">
          <cell r="E196">
            <v>3316</v>
          </cell>
          <cell r="F196" t="str">
            <v>CARTUCHO HP 55 A</v>
          </cell>
          <cell r="G196" t="str">
            <v>UNIDAD</v>
          </cell>
          <cell r="K196">
            <v>0</v>
          </cell>
          <cell r="L196">
            <v>1829</v>
          </cell>
        </row>
        <row r="197">
          <cell r="E197">
            <v>2144</v>
          </cell>
          <cell r="F197" t="str">
            <v>CARTUCHO TINTA HP 662 TRICOLOR</v>
          </cell>
          <cell r="G197" t="str">
            <v>UNIDAD</v>
          </cell>
          <cell r="K197">
            <v>32</v>
          </cell>
          <cell r="L197">
            <v>667</v>
          </cell>
        </row>
        <row r="198">
          <cell r="E198">
            <v>2143</v>
          </cell>
          <cell r="F198" t="str">
            <v xml:space="preserve"> CARTUCHO HP 662 NEGRO TINTA</v>
          </cell>
          <cell r="G198" t="str">
            <v>UNIDAD</v>
          </cell>
          <cell r="K198">
            <v>28</v>
          </cell>
          <cell r="L198">
            <v>667</v>
          </cell>
        </row>
        <row r="199">
          <cell r="E199">
            <v>2870</v>
          </cell>
          <cell r="F199" t="str">
            <v>CARTUCHO HP-74 ORIGINAL</v>
          </cell>
          <cell r="G199" t="str">
            <v>UNIDAD</v>
          </cell>
          <cell r="K199">
            <v>0</v>
          </cell>
          <cell r="L199">
            <v>700</v>
          </cell>
        </row>
        <row r="200">
          <cell r="E200">
            <v>2859</v>
          </cell>
          <cell r="F200" t="str">
            <v>CARTUCHO LASERJET HP 53A</v>
          </cell>
          <cell r="G200" t="str">
            <v>UNIDAD</v>
          </cell>
          <cell r="K200">
            <v>0</v>
          </cell>
          <cell r="L200">
            <v>850</v>
          </cell>
        </row>
        <row r="201">
          <cell r="E201">
            <v>2826</v>
          </cell>
          <cell r="F201" t="str">
            <v>CARTUCHO LEXMART 27</v>
          </cell>
          <cell r="G201" t="str">
            <v>UNIDAD</v>
          </cell>
          <cell r="K201">
            <v>0</v>
          </cell>
          <cell r="L201">
            <v>900</v>
          </cell>
        </row>
        <row r="202">
          <cell r="E202">
            <v>2145</v>
          </cell>
          <cell r="F202" t="str">
            <v>CARTUCHO SHARP 500 NT</v>
          </cell>
          <cell r="G202" t="str">
            <v>UNIDAD</v>
          </cell>
          <cell r="K202">
            <v>1</v>
          </cell>
          <cell r="L202">
            <v>3500</v>
          </cell>
        </row>
        <row r="203">
          <cell r="E203">
            <v>4439</v>
          </cell>
          <cell r="F203" t="str">
            <v>CARTUCHO TONER 414</v>
          </cell>
          <cell r="G203" t="str">
            <v>UNIDAD</v>
          </cell>
          <cell r="K203">
            <v>0</v>
          </cell>
          <cell r="L203">
            <v>3500</v>
          </cell>
        </row>
        <row r="204">
          <cell r="E204">
            <v>499</v>
          </cell>
          <cell r="F204" t="str">
            <v xml:space="preserve"> CARTUCHO 278A</v>
          </cell>
          <cell r="G204" t="str">
            <v>UNIDAD</v>
          </cell>
          <cell r="K204">
            <v>30</v>
          </cell>
          <cell r="L204">
            <v>1032.5</v>
          </cell>
        </row>
        <row r="205">
          <cell r="E205">
            <v>1178</v>
          </cell>
          <cell r="F205" t="str">
            <v>CARTUCHO TONER HP 278A</v>
          </cell>
          <cell r="G205" t="str">
            <v>UNIDAD</v>
          </cell>
          <cell r="K205">
            <v>0</v>
          </cell>
          <cell r="L205">
            <v>1003</v>
          </cell>
        </row>
        <row r="206">
          <cell r="E206">
            <v>4438</v>
          </cell>
          <cell r="F206" t="str">
            <v>CARTUCHO TONNER 057</v>
          </cell>
          <cell r="G206" t="str">
            <v>UNIDAD</v>
          </cell>
          <cell r="K206">
            <v>0</v>
          </cell>
          <cell r="L206">
            <v>1850</v>
          </cell>
        </row>
        <row r="207">
          <cell r="E207">
            <v>2547</v>
          </cell>
          <cell r="F207" t="str">
            <v>CARGADOR DE BATERIA AUTOMATICA  12/24V</v>
          </cell>
          <cell r="G207" t="str">
            <v>UNIDAD</v>
          </cell>
          <cell r="K207">
            <v>0</v>
          </cell>
          <cell r="L207">
            <v>5500</v>
          </cell>
        </row>
        <row r="208">
          <cell r="E208">
            <v>2684</v>
          </cell>
          <cell r="F208" t="str">
            <v>CARTULINA DE HILO 8.5X11 COLOR CREMA</v>
          </cell>
          <cell r="G208" t="str">
            <v>UNIDAD</v>
          </cell>
          <cell r="K208">
            <v>250</v>
          </cell>
          <cell r="L208">
            <v>0.59</v>
          </cell>
        </row>
        <row r="209">
          <cell r="E209">
            <v>4029</v>
          </cell>
          <cell r="F209" t="str">
            <v>CATUCHO 285 A GENERICO</v>
          </cell>
          <cell r="G209" t="str">
            <v>UNIDAD</v>
          </cell>
          <cell r="K209">
            <v>0</v>
          </cell>
          <cell r="L209">
            <v>767</v>
          </cell>
        </row>
        <row r="210">
          <cell r="E210">
            <v>2721</v>
          </cell>
          <cell r="F210" t="str">
            <v xml:space="preserve">CEDAZO P/FREGADERO </v>
          </cell>
          <cell r="G210" t="str">
            <v>UNIDAD</v>
          </cell>
          <cell r="K210">
            <v>9</v>
          </cell>
          <cell r="L210">
            <v>42.37</v>
          </cell>
        </row>
        <row r="211">
          <cell r="E211">
            <v>2721</v>
          </cell>
          <cell r="F211" t="str">
            <v>CEDAZO PARA FREGADERO LUKAN CE-05 SINK</v>
          </cell>
          <cell r="G211" t="str">
            <v>UNIDAD</v>
          </cell>
          <cell r="K211">
            <v>0</v>
          </cell>
          <cell r="L211">
            <v>126.78</v>
          </cell>
        </row>
        <row r="212">
          <cell r="E212">
            <v>2440</v>
          </cell>
          <cell r="F212" t="str">
            <v>CEMENTO BLANCO DE 5 LIBRA</v>
          </cell>
          <cell r="G212" t="str">
            <v>UNIDAD</v>
          </cell>
          <cell r="K212">
            <v>0</v>
          </cell>
          <cell r="L212">
            <v>105.93</v>
          </cell>
        </row>
        <row r="213">
          <cell r="E213">
            <v>2428</v>
          </cell>
          <cell r="F213" t="str">
            <v>CEMENTO PVC LANCO</v>
          </cell>
          <cell r="G213" t="str">
            <v>UNIDAD</v>
          </cell>
          <cell r="K213">
            <v>1</v>
          </cell>
          <cell r="L213">
            <v>350</v>
          </cell>
        </row>
        <row r="214">
          <cell r="E214">
            <v>3524</v>
          </cell>
          <cell r="F214" t="str">
            <v>CEMENTO  GRIS</v>
          </cell>
          <cell r="G214" t="str">
            <v>UNIDAD</v>
          </cell>
          <cell r="K214">
            <v>0</v>
          </cell>
          <cell r="L214">
            <v>372.88</v>
          </cell>
        </row>
        <row r="215">
          <cell r="E215">
            <v>3010</v>
          </cell>
          <cell r="F215" t="str">
            <v>CENTIMETRO</v>
          </cell>
          <cell r="G215" t="str">
            <v>UNIDAD</v>
          </cell>
          <cell r="K215">
            <v>2</v>
          </cell>
          <cell r="L215">
            <v>35</v>
          </cell>
        </row>
        <row r="216">
          <cell r="E216">
            <v>2468</v>
          </cell>
          <cell r="F216" t="str">
            <v>CENTRAL DE MONITOREO PARA UCI</v>
          </cell>
          <cell r="G216" t="str">
            <v>UNIDAD</v>
          </cell>
          <cell r="K216">
            <v>0</v>
          </cell>
          <cell r="L216">
            <v>214200</v>
          </cell>
        </row>
        <row r="217">
          <cell r="E217">
            <v>1773</v>
          </cell>
          <cell r="F217" t="str">
            <v>CEPILLO DE PARED</v>
          </cell>
          <cell r="G217" t="str">
            <v>UNIDAD</v>
          </cell>
          <cell r="K217">
            <v>2</v>
          </cell>
          <cell r="L217">
            <v>75</v>
          </cell>
        </row>
        <row r="218">
          <cell r="E218">
            <v>2809</v>
          </cell>
          <cell r="F218" t="str">
            <v xml:space="preserve">CEPILLO PARA LIMPIAR INODORO </v>
          </cell>
          <cell r="G218" t="str">
            <v>UNIDAD</v>
          </cell>
          <cell r="K218">
            <v>13</v>
          </cell>
          <cell r="L218">
            <v>95</v>
          </cell>
        </row>
        <row r="219">
          <cell r="E219">
            <v>3741</v>
          </cell>
          <cell r="F219" t="str">
            <v>CERA PARA CONTAR</v>
          </cell>
          <cell r="G219" t="str">
            <v>UNIDAD</v>
          </cell>
          <cell r="K219">
            <v>0</v>
          </cell>
          <cell r="L219">
            <v>73.16</v>
          </cell>
        </row>
        <row r="220">
          <cell r="E220">
            <v>4091</v>
          </cell>
          <cell r="F220" t="str">
            <v>CERA PARA CONTAR HUMECTANTE</v>
          </cell>
          <cell r="G220" t="str">
            <v>UNIDAD</v>
          </cell>
          <cell r="K220">
            <v>22</v>
          </cell>
          <cell r="L220">
            <v>112.1</v>
          </cell>
        </row>
        <row r="221">
          <cell r="E221">
            <v>3997</v>
          </cell>
          <cell r="F221" t="str">
            <v>CERAMICA 20 X 20 BLANCO BRILLANTE 25 METS.</v>
          </cell>
          <cell r="G221" t="str">
            <v>UNIDAD</v>
          </cell>
          <cell r="K221">
            <v>0</v>
          </cell>
          <cell r="L221">
            <v>20</v>
          </cell>
        </row>
        <row r="222">
          <cell r="E222">
            <v>2423</v>
          </cell>
          <cell r="F222" t="str">
            <v>CERRADURA FIGHTER COLOR CAOBA</v>
          </cell>
          <cell r="G222" t="str">
            <v>UNIDAD</v>
          </cell>
          <cell r="K222">
            <v>0</v>
          </cell>
          <cell r="L222">
            <v>406.78</v>
          </cell>
        </row>
        <row r="223">
          <cell r="E223">
            <v>1740</v>
          </cell>
          <cell r="F223" t="str">
            <v xml:space="preserve">CERRADURA KWISTSET 400 E-5 CP </v>
          </cell>
          <cell r="G223" t="str">
            <v>UNIDAD</v>
          </cell>
          <cell r="K223">
            <v>0</v>
          </cell>
          <cell r="L223">
            <v>932.2</v>
          </cell>
        </row>
        <row r="224">
          <cell r="E224">
            <v>3049</v>
          </cell>
          <cell r="F224" t="str">
            <v>CERRADURA SOL CISA MOD. 8501</v>
          </cell>
          <cell r="G224" t="str">
            <v>UNIDAD</v>
          </cell>
          <cell r="K224">
            <v>0</v>
          </cell>
          <cell r="L224">
            <v>1085</v>
          </cell>
        </row>
        <row r="225">
          <cell r="E225">
            <v>3533</v>
          </cell>
          <cell r="F225" t="str">
            <v>CERRADURA YALE CIL FIJO IZQ.</v>
          </cell>
          <cell r="G225" t="str">
            <v>UNIDAD</v>
          </cell>
          <cell r="K225">
            <v>5</v>
          </cell>
          <cell r="L225">
            <v>1331.36</v>
          </cell>
        </row>
        <row r="226">
          <cell r="E226">
            <v>3025</v>
          </cell>
          <cell r="F226" t="str">
            <v>CHEQUE DE 2 PULG.</v>
          </cell>
          <cell r="G226" t="str">
            <v>UNIDAD</v>
          </cell>
          <cell r="K226">
            <v>0</v>
          </cell>
          <cell r="L226">
            <v>1091</v>
          </cell>
        </row>
        <row r="227">
          <cell r="E227">
            <v>2303</v>
          </cell>
          <cell r="F227" t="str">
            <v>CHINCHETAS PLASTICOS  100/1</v>
          </cell>
          <cell r="G227" t="str">
            <v>UNIDAD</v>
          </cell>
          <cell r="K227">
            <v>12</v>
          </cell>
          <cell r="L227">
            <v>53.1</v>
          </cell>
        </row>
        <row r="228">
          <cell r="E228">
            <v>1731</v>
          </cell>
          <cell r="F228" t="str">
            <v>CINCEL BELLOTA DE PUNTA 3/4 X12</v>
          </cell>
          <cell r="G228" t="str">
            <v>UNIDAD</v>
          </cell>
          <cell r="K228">
            <v>1</v>
          </cell>
          <cell r="L228">
            <v>301.69</v>
          </cell>
        </row>
        <row r="229">
          <cell r="E229">
            <v>1730</v>
          </cell>
          <cell r="F229" t="str">
            <v>CINCEL BELLOTA PLANO 5/8 X 10</v>
          </cell>
          <cell r="G229" t="str">
            <v>UNIDAD</v>
          </cell>
          <cell r="K229">
            <v>1</v>
          </cell>
          <cell r="L229">
            <v>272.88</v>
          </cell>
        </row>
        <row r="230">
          <cell r="E230">
            <v>2612</v>
          </cell>
          <cell r="F230" t="str">
            <v>CINTA  ADHESIVA TRANSPARENTE PEGA</v>
          </cell>
          <cell r="G230" t="str">
            <v>UNIDAD</v>
          </cell>
          <cell r="K230">
            <v>0</v>
          </cell>
          <cell r="L230">
            <v>59</v>
          </cell>
        </row>
        <row r="231">
          <cell r="E231">
            <v>3058</v>
          </cell>
          <cell r="F231" t="str">
            <v>CINTA ANTIDERRAPANTE</v>
          </cell>
          <cell r="G231" t="str">
            <v>UNIDAD</v>
          </cell>
          <cell r="K231">
            <v>41</v>
          </cell>
          <cell r="L231">
            <v>550</v>
          </cell>
        </row>
        <row r="232">
          <cell r="E232">
            <v>2788</v>
          </cell>
          <cell r="F232" t="str">
            <v>CINTA CORRECTORA PARA MAQUINA DE ESC</v>
          </cell>
          <cell r="G232" t="str">
            <v>UNIDAD</v>
          </cell>
          <cell r="K232">
            <v>9</v>
          </cell>
          <cell r="L232">
            <v>40</v>
          </cell>
        </row>
        <row r="233">
          <cell r="E233">
            <v>3423</v>
          </cell>
          <cell r="F233" t="str">
            <v>CINTA DE ALUMINIO</v>
          </cell>
          <cell r="G233" t="str">
            <v>UNIDAD</v>
          </cell>
          <cell r="K233">
            <v>0</v>
          </cell>
          <cell r="L233">
            <v>374</v>
          </cell>
        </row>
        <row r="234">
          <cell r="E234">
            <v>1911</v>
          </cell>
          <cell r="F234" t="str">
            <v>CINTA DE EMPAQUE ADHESIVA</v>
          </cell>
          <cell r="G234" t="str">
            <v>UNIDAD</v>
          </cell>
          <cell r="K234">
            <v>0</v>
          </cell>
          <cell r="L234">
            <v>35.590000000000003</v>
          </cell>
        </row>
        <row r="235">
          <cell r="E235">
            <v>1371</v>
          </cell>
          <cell r="F235" t="str">
            <v>CINTA DOBLE CARA</v>
          </cell>
          <cell r="G235" t="str">
            <v>UNIDAD</v>
          </cell>
          <cell r="K235">
            <v>4</v>
          </cell>
          <cell r="L235">
            <v>1700</v>
          </cell>
        </row>
        <row r="236">
          <cell r="E236">
            <v>3682</v>
          </cell>
          <cell r="F236" t="str">
            <v>CINTA EPSON LX-350</v>
          </cell>
          <cell r="G236" t="str">
            <v>UNIDAD</v>
          </cell>
          <cell r="K236">
            <v>13</v>
          </cell>
          <cell r="L236">
            <v>454.3</v>
          </cell>
        </row>
        <row r="237">
          <cell r="E237">
            <v>2226</v>
          </cell>
          <cell r="F237" t="str">
            <v>CINTA INVISIBLE</v>
          </cell>
          <cell r="G237" t="str">
            <v>UNIDAD</v>
          </cell>
          <cell r="K237">
            <v>3</v>
          </cell>
          <cell r="L237">
            <v>95.3</v>
          </cell>
        </row>
        <row r="238">
          <cell r="E238">
            <v>2789</v>
          </cell>
          <cell r="F238" t="str">
            <v>CINTA CORE AX /10</v>
          </cell>
          <cell r="G238" t="str">
            <v>UNIDAD</v>
          </cell>
          <cell r="K238">
            <v>9</v>
          </cell>
          <cell r="L238">
            <v>150</v>
          </cell>
        </row>
        <row r="239">
          <cell r="E239">
            <v>3104</v>
          </cell>
          <cell r="F239" t="str">
            <v>CINTA METRICA</v>
          </cell>
          <cell r="G239" t="str">
            <v>UNIDAD</v>
          </cell>
          <cell r="K239">
            <v>1</v>
          </cell>
          <cell r="L239">
            <v>55</v>
          </cell>
        </row>
        <row r="240">
          <cell r="E240">
            <v>2936</v>
          </cell>
          <cell r="F240" t="str">
            <v>CINTA OQUIDATA ORIGINAL</v>
          </cell>
          <cell r="G240" t="str">
            <v>UNIDAD</v>
          </cell>
          <cell r="K240">
            <v>12</v>
          </cell>
          <cell r="L240">
            <v>620</v>
          </cell>
        </row>
        <row r="241">
          <cell r="E241">
            <v>3081</v>
          </cell>
          <cell r="F241" t="str">
            <v>CINTA P/DUCTO 50MX50MM</v>
          </cell>
          <cell r="G241" t="str">
            <v>UNIDAD</v>
          </cell>
          <cell r="K241">
            <v>6</v>
          </cell>
          <cell r="L241">
            <v>378</v>
          </cell>
        </row>
        <row r="242">
          <cell r="E242">
            <v>3934</v>
          </cell>
          <cell r="F242" t="str">
            <v>CINTA P/IMPRESORA CEBRA ZC300</v>
          </cell>
          <cell r="G242" t="str">
            <v>UNIDAD</v>
          </cell>
          <cell r="K242">
            <v>0</v>
          </cell>
          <cell r="L242">
            <v>4690.5</v>
          </cell>
        </row>
        <row r="243">
          <cell r="E243">
            <v>3156</v>
          </cell>
          <cell r="F243" t="str">
            <v>CINTA PARA EPSON 8750</v>
          </cell>
          <cell r="G243" t="str">
            <v>UNIDAD</v>
          </cell>
          <cell r="K243">
            <v>21</v>
          </cell>
          <cell r="L243">
            <v>349</v>
          </cell>
        </row>
        <row r="244">
          <cell r="E244">
            <v>830</v>
          </cell>
          <cell r="F244" t="str">
            <v>CINTA PARA IMPRESORA EPSON 890</v>
          </cell>
          <cell r="G244" t="str">
            <v>UNIDAD</v>
          </cell>
          <cell r="K244">
            <v>22</v>
          </cell>
          <cell r="L244">
            <v>395</v>
          </cell>
        </row>
        <row r="245">
          <cell r="E245">
            <v>2615</v>
          </cell>
          <cell r="F245" t="str">
            <v>CINTA PARA IMPRESORA EPSON ERC 30/34/38</v>
          </cell>
          <cell r="G245" t="str">
            <v>UNIDAD</v>
          </cell>
          <cell r="K245">
            <v>22</v>
          </cell>
          <cell r="L245">
            <v>35.590000000000003</v>
          </cell>
        </row>
        <row r="246">
          <cell r="E246">
            <v>860</v>
          </cell>
          <cell r="F246" t="str">
            <v>CINTA PARA IMPRESORA SP200</v>
          </cell>
          <cell r="G246" t="str">
            <v>UNIDAD</v>
          </cell>
          <cell r="K246">
            <v>8</v>
          </cell>
          <cell r="L246">
            <v>47.2</v>
          </cell>
        </row>
        <row r="247">
          <cell r="E247">
            <v>3934</v>
          </cell>
          <cell r="F247" t="str">
            <v>CINTA PARA IMPRESORA ZEBRA H100</v>
          </cell>
          <cell r="G247" t="str">
            <v>UNIDAD</v>
          </cell>
          <cell r="K247">
            <v>14</v>
          </cell>
          <cell r="L247">
            <v>4690.5</v>
          </cell>
        </row>
        <row r="248">
          <cell r="E248">
            <v>839</v>
          </cell>
          <cell r="F248" t="str">
            <v>CINTA PARA SUMADORA</v>
          </cell>
          <cell r="G248" t="str">
            <v>UNIDAD</v>
          </cell>
          <cell r="K248">
            <v>0</v>
          </cell>
          <cell r="L248">
            <v>47.2</v>
          </cell>
        </row>
        <row r="249">
          <cell r="E249">
            <v>4093</v>
          </cell>
          <cell r="F249" t="str">
            <v>CINTA TRANSPARENTE</v>
          </cell>
          <cell r="G249" t="str">
            <v>UNIDAD</v>
          </cell>
          <cell r="K249">
            <v>28</v>
          </cell>
          <cell r="L249">
            <v>33.630000000000003</v>
          </cell>
        </row>
        <row r="250">
          <cell r="E250">
            <v>3532</v>
          </cell>
          <cell r="F250" t="str">
            <v>CIZALLA TRUPER</v>
          </cell>
          <cell r="G250" t="str">
            <v>UNIDAD</v>
          </cell>
          <cell r="K250">
            <v>0</v>
          </cell>
          <cell r="L250">
            <v>720</v>
          </cell>
        </row>
        <row r="251">
          <cell r="E251">
            <v>3120</v>
          </cell>
          <cell r="F251" t="str">
            <v xml:space="preserve">CLEAN ALL FOAM CLEANER  ESPRAY </v>
          </cell>
          <cell r="G251" t="str">
            <v>UNIDAD</v>
          </cell>
          <cell r="K251">
            <v>4</v>
          </cell>
          <cell r="L251">
            <v>285</v>
          </cell>
        </row>
        <row r="252">
          <cell r="E252">
            <v>3650</v>
          </cell>
          <cell r="F252" t="str">
            <v>CLIPS NO. 1</v>
          </cell>
          <cell r="G252" t="str">
            <v>UNIDAD</v>
          </cell>
          <cell r="K252">
            <v>0</v>
          </cell>
          <cell r="L252">
            <v>29.5</v>
          </cell>
        </row>
        <row r="253">
          <cell r="E253">
            <v>2912</v>
          </cell>
          <cell r="F253" t="str">
            <v>CLIPS PARA CARNET</v>
          </cell>
          <cell r="G253" t="str">
            <v>UNIDAD</v>
          </cell>
          <cell r="K253">
            <v>300</v>
          </cell>
          <cell r="L253">
            <v>3.8160000000000003</v>
          </cell>
        </row>
        <row r="254">
          <cell r="E254">
            <v>840</v>
          </cell>
          <cell r="F254" t="str">
            <v>CLIPS PEQUEÑO NO.1</v>
          </cell>
          <cell r="G254" t="str">
            <v>CAJA</v>
          </cell>
          <cell r="K254">
            <v>49</v>
          </cell>
          <cell r="L254">
            <v>21.24</v>
          </cell>
        </row>
        <row r="255">
          <cell r="E255">
            <v>1025</v>
          </cell>
          <cell r="F255" t="str">
            <v>CLORO EN GALON</v>
          </cell>
          <cell r="G255" t="str">
            <v>UNIDAD</v>
          </cell>
          <cell r="K255">
            <v>182</v>
          </cell>
          <cell r="L255">
            <v>85</v>
          </cell>
        </row>
        <row r="256">
          <cell r="E256">
            <v>1794</v>
          </cell>
          <cell r="F256" t="str">
            <v>CLORO EN PASTILLA ACCUTABS AL 65%</v>
          </cell>
          <cell r="G256" t="str">
            <v>GALON</v>
          </cell>
          <cell r="K256">
            <v>1</v>
          </cell>
          <cell r="L256">
            <v>7253.13</v>
          </cell>
        </row>
        <row r="257">
          <cell r="E257">
            <v>2714</v>
          </cell>
          <cell r="F257" t="str">
            <v>CODO .PVC 2X90 DRENAJE</v>
          </cell>
          <cell r="G257" t="str">
            <v>UNIDAD</v>
          </cell>
          <cell r="K257">
            <v>41</v>
          </cell>
          <cell r="L257">
            <v>17.7</v>
          </cell>
        </row>
        <row r="258">
          <cell r="E258">
            <v>2868</v>
          </cell>
          <cell r="F258" t="str">
            <v>CODO DE 3  PVC</v>
          </cell>
          <cell r="G258" t="str">
            <v>UNIDAD</v>
          </cell>
          <cell r="K258">
            <v>4</v>
          </cell>
          <cell r="L258">
            <v>11.86</v>
          </cell>
        </row>
        <row r="259">
          <cell r="E259">
            <v>2971</v>
          </cell>
          <cell r="F259" t="str">
            <v>CODO DE 2 PVC DRENAJE</v>
          </cell>
          <cell r="G259" t="str">
            <v>UNIDAD</v>
          </cell>
          <cell r="K259">
            <v>0</v>
          </cell>
          <cell r="L259">
            <v>295</v>
          </cell>
        </row>
        <row r="260">
          <cell r="E260">
            <v>2957</v>
          </cell>
          <cell r="F260" t="str">
            <v xml:space="preserve">CODO DE 4 </v>
          </cell>
          <cell r="G260" t="str">
            <v>UNIDAD</v>
          </cell>
          <cell r="K260">
            <v>0</v>
          </cell>
          <cell r="L260">
            <v>85</v>
          </cell>
        </row>
        <row r="261">
          <cell r="E261">
            <v>2715</v>
          </cell>
          <cell r="F261" t="str">
            <v>CODO GALV 1/2 X 90</v>
          </cell>
          <cell r="G261" t="str">
            <v>UNIDAD</v>
          </cell>
          <cell r="K261">
            <v>40</v>
          </cell>
          <cell r="L261">
            <v>27</v>
          </cell>
        </row>
        <row r="262">
          <cell r="E262">
            <v>2715</v>
          </cell>
          <cell r="F262" t="str">
            <v>CODO GALV 1/2X90 HG</v>
          </cell>
          <cell r="G262" t="str">
            <v>UNIDAD</v>
          </cell>
          <cell r="K262">
            <v>0</v>
          </cell>
          <cell r="L262">
            <v>33.22</v>
          </cell>
        </row>
        <row r="263">
          <cell r="E263">
            <v>2959</v>
          </cell>
          <cell r="F263" t="str">
            <v>CODO NIPLE GALV 1/2 HG</v>
          </cell>
          <cell r="G263" t="str">
            <v>UNIDAD</v>
          </cell>
          <cell r="K263">
            <v>32</v>
          </cell>
          <cell r="L263">
            <v>36</v>
          </cell>
        </row>
        <row r="264">
          <cell r="E264">
            <v>3063</v>
          </cell>
          <cell r="F264" t="str">
            <v>COLA PARA CARPINTERIA</v>
          </cell>
          <cell r="G264" t="str">
            <v>UNIDAD</v>
          </cell>
          <cell r="K264">
            <v>1</v>
          </cell>
          <cell r="L264">
            <v>200</v>
          </cell>
        </row>
        <row r="265">
          <cell r="E265">
            <v>3066</v>
          </cell>
          <cell r="F265" t="str">
            <v>COLCHON DELLY 39X74</v>
          </cell>
          <cell r="G265" t="str">
            <v>UNIDAD</v>
          </cell>
          <cell r="K265">
            <v>0</v>
          </cell>
          <cell r="L265">
            <v>3315</v>
          </cell>
        </row>
        <row r="266">
          <cell r="E266">
            <v>3292</v>
          </cell>
          <cell r="F266" t="str">
            <v>COLCHONES AZUL FORRO PLASTICO</v>
          </cell>
          <cell r="G266" t="str">
            <v>UNIDAD</v>
          </cell>
          <cell r="K266">
            <v>4</v>
          </cell>
          <cell r="L266">
            <v>2500</v>
          </cell>
        </row>
        <row r="267">
          <cell r="E267">
            <v>2432</v>
          </cell>
          <cell r="F267" t="str">
            <v>COLITA DE EXTENSIONES PLAST. 1 1/4 X8</v>
          </cell>
          <cell r="G267" t="str">
            <v>UNIDAD</v>
          </cell>
          <cell r="K267">
            <v>35</v>
          </cell>
          <cell r="L267">
            <v>45.98</v>
          </cell>
        </row>
        <row r="268">
          <cell r="E268">
            <v>1523</v>
          </cell>
          <cell r="F268" t="str">
            <v>COOLANT VERDE WURTH (GALON)</v>
          </cell>
          <cell r="G268" t="str">
            <v xml:space="preserve">UNIDAD </v>
          </cell>
          <cell r="K268">
            <v>14</v>
          </cell>
          <cell r="L268">
            <v>720.34</v>
          </cell>
        </row>
        <row r="269">
          <cell r="E269">
            <v>2877</v>
          </cell>
          <cell r="F269" t="str">
            <v>COLITA P/ DESAGUE</v>
          </cell>
          <cell r="G269" t="str">
            <v>UNIDAD</v>
          </cell>
          <cell r="K269">
            <v>0</v>
          </cell>
          <cell r="L269">
            <v>15</v>
          </cell>
        </row>
        <row r="270">
          <cell r="E270">
            <v>2431</v>
          </cell>
          <cell r="F270" t="str">
            <v>COLITA P/FREGADERO PLAST. 1 1/2 X 6TW</v>
          </cell>
          <cell r="G270" t="str">
            <v>UNIDAD</v>
          </cell>
          <cell r="K270">
            <v>0</v>
          </cell>
          <cell r="L270">
            <v>17.940000000000001</v>
          </cell>
        </row>
        <row r="271">
          <cell r="E271">
            <v>1742</v>
          </cell>
          <cell r="F271" t="str">
            <v>COMBO CUBO DOBLE RUBBERMAILD</v>
          </cell>
          <cell r="G271" t="str">
            <v>UNIDAD</v>
          </cell>
          <cell r="K271">
            <v>0</v>
          </cell>
          <cell r="L271">
            <v>14000</v>
          </cell>
        </row>
        <row r="272">
          <cell r="E272">
            <v>3973</v>
          </cell>
          <cell r="F272" t="str">
            <v>CONECTOR BX CURVO DE 2</v>
          </cell>
          <cell r="G272" t="str">
            <v>UNIDAD</v>
          </cell>
          <cell r="K272">
            <v>0</v>
          </cell>
          <cell r="L272">
            <v>355.68</v>
          </cell>
        </row>
        <row r="273">
          <cell r="E273">
            <v>3971</v>
          </cell>
          <cell r="F273" t="str">
            <v>CONECTOR DE COBRE P/EMPALME NO. 2</v>
          </cell>
          <cell r="G273" t="str">
            <v>UNIDAD</v>
          </cell>
          <cell r="K273">
            <v>8</v>
          </cell>
          <cell r="L273">
            <v>115.99</v>
          </cell>
        </row>
        <row r="274">
          <cell r="E274">
            <v>3710</v>
          </cell>
          <cell r="F274" t="str">
            <v>CONECTOR DE VIDEO BADUM</v>
          </cell>
          <cell r="G274" t="str">
            <v>UNIDAD</v>
          </cell>
          <cell r="K274">
            <v>0</v>
          </cell>
          <cell r="L274">
            <v>181.72</v>
          </cell>
        </row>
        <row r="275">
          <cell r="E275">
            <v>3972</v>
          </cell>
          <cell r="F275" t="str">
            <v>CONECTOR EMT RECTO DE 2 METAL</v>
          </cell>
          <cell r="G275" t="str">
            <v>UNIDAD</v>
          </cell>
          <cell r="K275">
            <v>3</v>
          </cell>
          <cell r="L275">
            <v>82.36</v>
          </cell>
        </row>
        <row r="276">
          <cell r="E276">
            <v>2128</v>
          </cell>
          <cell r="F276" t="str">
            <v>CONTENEDOR 1100 LT VERDE</v>
          </cell>
          <cell r="G276" t="str">
            <v>UNIDAD</v>
          </cell>
          <cell r="K276">
            <v>0</v>
          </cell>
          <cell r="L276">
            <v>35000</v>
          </cell>
        </row>
        <row r="277">
          <cell r="E277">
            <v>2129</v>
          </cell>
          <cell r="F277" t="str">
            <v>CONTENEDOR DE 2 RUEDAS 240 LT ROJO Y VERDE</v>
          </cell>
          <cell r="G277" t="str">
            <v>UNIDAD</v>
          </cell>
          <cell r="K277">
            <v>0</v>
          </cell>
          <cell r="L277">
            <v>6900</v>
          </cell>
        </row>
        <row r="278">
          <cell r="E278">
            <v>569</v>
          </cell>
          <cell r="F278" t="str">
            <v>CONTENEDORES DE AGUJAS 11 GALONES</v>
          </cell>
          <cell r="G278" t="str">
            <v>CAJA</v>
          </cell>
          <cell r="K278">
            <v>2</v>
          </cell>
          <cell r="L278">
            <v>2422.54</v>
          </cell>
        </row>
        <row r="279">
          <cell r="E279">
            <v>570</v>
          </cell>
          <cell r="F279" t="str">
            <v>CONTENEDORES DE AGUJAS 3 LITROS</v>
          </cell>
          <cell r="G279" t="str">
            <v>UNIDAD</v>
          </cell>
          <cell r="K279">
            <v>0</v>
          </cell>
          <cell r="L279">
            <v>435</v>
          </cell>
        </row>
        <row r="280">
          <cell r="E280">
            <v>2546</v>
          </cell>
          <cell r="F280" t="str">
            <v>CONTENEDORES DE AGUJAS DE 11GLS</v>
          </cell>
          <cell r="G280" t="str">
            <v>UNIDAD</v>
          </cell>
          <cell r="K280">
            <v>0</v>
          </cell>
          <cell r="L280">
            <v>1203.5999999999999</v>
          </cell>
        </row>
        <row r="281">
          <cell r="E281">
            <v>1213</v>
          </cell>
          <cell r="F281" t="str">
            <v>CONTENEDORES DE AGUJAS DE 5 LITROS</v>
          </cell>
          <cell r="G281" t="str">
            <v>CAJA</v>
          </cell>
          <cell r="K281">
            <v>2</v>
          </cell>
          <cell r="L281">
            <v>759.92</v>
          </cell>
        </row>
        <row r="282">
          <cell r="E282">
            <v>3515</v>
          </cell>
          <cell r="F282" t="str">
            <v>COPLIN DE PVC DE 1/2"</v>
          </cell>
          <cell r="G282" t="str">
            <v>UNIDAD</v>
          </cell>
          <cell r="K282">
            <v>66</v>
          </cell>
          <cell r="L282">
            <v>5.99</v>
          </cell>
        </row>
        <row r="283">
          <cell r="E283">
            <v>3514</v>
          </cell>
          <cell r="F283" t="str">
            <v>COPLIN PVC DE 3/4"</v>
          </cell>
          <cell r="G283" t="str">
            <v>UNIDAD</v>
          </cell>
          <cell r="K283">
            <v>0</v>
          </cell>
          <cell r="L283">
            <v>5.55</v>
          </cell>
        </row>
        <row r="284">
          <cell r="E284">
            <v>3513</v>
          </cell>
          <cell r="F284" t="str">
            <v>COPLING PVC DE 1"</v>
          </cell>
          <cell r="G284" t="str">
            <v>UNIDAD</v>
          </cell>
          <cell r="K284">
            <v>0</v>
          </cell>
          <cell r="L284">
            <v>10.97</v>
          </cell>
        </row>
        <row r="285">
          <cell r="E285">
            <v>3036</v>
          </cell>
          <cell r="F285" t="str">
            <v>CORREA A-34</v>
          </cell>
          <cell r="G285" t="str">
            <v>UNIDAD</v>
          </cell>
          <cell r="K285">
            <v>7</v>
          </cell>
          <cell r="L285">
            <v>67.209999999999994</v>
          </cell>
        </row>
        <row r="286">
          <cell r="E286">
            <v>2913</v>
          </cell>
          <cell r="F286" t="str">
            <v>CORREA A-64</v>
          </cell>
          <cell r="G286" t="str">
            <v>UNIDAD</v>
          </cell>
          <cell r="K286">
            <v>9</v>
          </cell>
          <cell r="L286">
            <v>220</v>
          </cell>
        </row>
        <row r="287">
          <cell r="E287">
            <v>3034</v>
          </cell>
          <cell r="F287" t="str">
            <v>CORREA AX-34</v>
          </cell>
          <cell r="G287" t="str">
            <v>UNIDAD</v>
          </cell>
          <cell r="K287">
            <v>1</v>
          </cell>
          <cell r="L287">
            <v>67.209999999999994</v>
          </cell>
        </row>
        <row r="288">
          <cell r="E288">
            <v>2818</v>
          </cell>
          <cell r="F288" t="str">
            <v>CORREA AX-40 Y AX-40</v>
          </cell>
          <cell r="G288" t="str">
            <v>UNIDAD</v>
          </cell>
          <cell r="K288">
            <v>10</v>
          </cell>
          <cell r="L288">
            <v>352</v>
          </cell>
        </row>
        <row r="289">
          <cell r="E289">
            <v>2911</v>
          </cell>
          <cell r="F289" t="str">
            <v>CORREA B-113</v>
          </cell>
          <cell r="G289" t="str">
            <v>UNIDAD</v>
          </cell>
          <cell r="K289">
            <v>9</v>
          </cell>
          <cell r="L289">
            <v>640</v>
          </cell>
        </row>
        <row r="290">
          <cell r="E290">
            <v>2861</v>
          </cell>
          <cell r="F290" t="str">
            <v>CORREA BVX-47</v>
          </cell>
          <cell r="G290" t="str">
            <v>UNIDAD</v>
          </cell>
          <cell r="K290">
            <v>0</v>
          </cell>
          <cell r="L290">
            <v>487.2</v>
          </cell>
        </row>
        <row r="291">
          <cell r="E291">
            <v>2816</v>
          </cell>
          <cell r="F291" t="str">
            <v>CORREA BX-34</v>
          </cell>
          <cell r="G291" t="str">
            <v>UNIDAD</v>
          </cell>
          <cell r="K291">
            <v>9</v>
          </cell>
          <cell r="L291">
            <v>570</v>
          </cell>
        </row>
        <row r="292">
          <cell r="E292">
            <v>2860</v>
          </cell>
          <cell r="F292" t="str">
            <v>CORREA BX-41</v>
          </cell>
          <cell r="G292" t="str">
            <v>UNIDAD</v>
          </cell>
          <cell r="K292">
            <v>1</v>
          </cell>
          <cell r="L292">
            <v>426.88</v>
          </cell>
        </row>
        <row r="293">
          <cell r="E293">
            <v>2824</v>
          </cell>
          <cell r="F293" t="str">
            <v>CORREA BX-45</v>
          </cell>
          <cell r="G293" t="str">
            <v>UNIDAD</v>
          </cell>
          <cell r="K293">
            <v>0</v>
          </cell>
          <cell r="L293">
            <v>462.84</v>
          </cell>
        </row>
        <row r="294">
          <cell r="E294">
            <v>3016</v>
          </cell>
          <cell r="F294" t="str">
            <v>CORREA XL-7400</v>
          </cell>
          <cell r="G294" t="str">
            <v>UNIDAD</v>
          </cell>
          <cell r="K294">
            <v>9</v>
          </cell>
          <cell r="L294">
            <v>277</v>
          </cell>
        </row>
        <row r="295">
          <cell r="E295">
            <v>850</v>
          </cell>
          <cell r="F295" t="str">
            <v xml:space="preserve">CORRECTOR LIQUIDO TIPO LAPIZ </v>
          </cell>
          <cell r="G295" t="str">
            <v>UNIDAD</v>
          </cell>
          <cell r="K295">
            <v>38</v>
          </cell>
          <cell r="L295">
            <v>23.6</v>
          </cell>
        </row>
        <row r="296">
          <cell r="E296">
            <v>4011</v>
          </cell>
          <cell r="F296" t="str">
            <v xml:space="preserve">COLARANTE PARA PISO </v>
          </cell>
          <cell r="G296" t="str">
            <v>UNIDAD</v>
          </cell>
          <cell r="K296">
            <v>3</v>
          </cell>
          <cell r="L296">
            <v>288.14</v>
          </cell>
        </row>
        <row r="297">
          <cell r="E297">
            <v>2340</v>
          </cell>
          <cell r="F297" t="str">
            <v>CORTINAS ANTIBACTERINAS COLOR VERDE</v>
          </cell>
          <cell r="G297" t="str">
            <v>UNIDAD</v>
          </cell>
          <cell r="K297">
            <v>0</v>
          </cell>
          <cell r="L297">
            <v>8200</v>
          </cell>
        </row>
        <row r="298">
          <cell r="E298">
            <v>2123</v>
          </cell>
          <cell r="F298" t="str">
            <v xml:space="preserve">CORTINAS DE BAÑO </v>
          </cell>
          <cell r="G298" t="str">
            <v>UNIDAD</v>
          </cell>
          <cell r="K298">
            <v>0</v>
          </cell>
          <cell r="L298">
            <v>295</v>
          </cell>
        </row>
        <row r="299">
          <cell r="E299">
            <v>2728</v>
          </cell>
          <cell r="F299" t="str">
            <v>COUPLIN K 3/4 GALV</v>
          </cell>
          <cell r="G299" t="str">
            <v>UNIDAD</v>
          </cell>
          <cell r="K299">
            <v>0</v>
          </cell>
          <cell r="L299">
            <v>34.57</v>
          </cell>
        </row>
        <row r="300">
          <cell r="E300">
            <v>2719</v>
          </cell>
          <cell r="F300" t="str">
            <v xml:space="preserve">COUPLING PVC 1 PULG, </v>
          </cell>
          <cell r="G300" t="str">
            <v>UNIDAD</v>
          </cell>
          <cell r="K300">
            <v>0</v>
          </cell>
          <cell r="L300">
            <v>19.93</v>
          </cell>
        </row>
        <row r="301">
          <cell r="E301">
            <v>2727</v>
          </cell>
          <cell r="F301" t="str">
            <v>COPLIN K1/2 GALV</v>
          </cell>
          <cell r="G301" t="str">
            <v>GALON</v>
          </cell>
          <cell r="K301">
            <v>26</v>
          </cell>
          <cell r="L301">
            <v>19.93</v>
          </cell>
        </row>
        <row r="302">
          <cell r="E302">
            <v>1374</v>
          </cell>
          <cell r="F302" t="str">
            <v>CUARTO DE ACEITE 20W50</v>
          </cell>
          <cell r="G302" t="str">
            <v>UNIDAD</v>
          </cell>
          <cell r="K302">
            <v>1</v>
          </cell>
          <cell r="L302">
            <v>425</v>
          </cell>
        </row>
        <row r="303">
          <cell r="E303">
            <v>856</v>
          </cell>
          <cell r="F303" t="str">
            <v>CUADERNO COCIDO 200 PAGINA</v>
          </cell>
          <cell r="G303" t="str">
            <v>UNIDAD</v>
          </cell>
          <cell r="K303">
            <v>0</v>
          </cell>
          <cell r="L303">
            <v>48</v>
          </cell>
        </row>
        <row r="304">
          <cell r="E304">
            <v>1723</v>
          </cell>
          <cell r="F304" t="str">
            <v xml:space="preserve">CUBO DE GOMA P/BAÑIL #10 </v>
          </cell>
          <cell r="G304" t="str">
            <v>UNIDAD</v>
          </cell>
          <cell r="K304">
            <v>2</v>
          </cell>
          <cell r="L304">
            <v>198.3</v>
          </cell>
        </row>
        <row r="305">
          <cell r="E305">
            <v>3197</v>
          </cell>
          <cell r="F305" t="str">
            <v>CUBETA REDONDA GRIS</v>
          </cell>
          <cell r="G305" t="str">
            <v>UNIDAD</v>
          </cell>
          <cell r="K305">
            <v>3</v>
          </cell>
          <cell r="L305">
            <v>1416</v>
          </cell>
        </row>
        <row r="306">
          <cell r="E306">
            <v>2848</v>
          </cell>
          <cell r="F306" t="str">
            <v>CUBRE FALTA PARA TUB0</v>
          </cell>
          <cell r="G306" t="str">
            <v>UNIDAD</v>
          </cell>
          <cell r="K306">
            <v>0</v>
          </cell>
          <cell r="L306">
            <v>18</v>
          </cell>
        </row>
        <row r="307">
          <cell r="E307">
            <v>4057</v>
          </cell>
          <cell r="F307" t="str">
            <v>DEGRASANTE VEGETAL</v>
          </cell>
          <cell r="G307" t="str">
            <v>UNIDAD</v>
          </cell>
          <cell r="K307">
            <v>0</v>
          </cell>
          <cell r="L307">
            <v>413</v>
          </cell>
        </row>
        <row r="308">
          <cell r="E308">
            <v>2382</v>
          </cell>
          <cell r="F308" t="str">
            <v>DELANTAR VINIL</v>
          </cell>
          <cell r="G308" t="str">
            <v>UNIDAD</v>
          </cell>
          <cell r="K308">
            <v>66</v>
          </cell>
          <cell r="L308">
            <v>324.5</v>
          </cell>
        </row>
        <row r="309">
          <cell r="E309">
            <v>3018</v>
          </cell>
          <cell r="F309" t="str">
            <v xml:space="preserve"> TAL.DEPARTAMENTO DE TRANSPORTE</v>
          </cell>
          <cell r="G309" t="str">
            <v>UNIDAD</v>
          </cell>
          <cell r="K309">
            <v>131</v>
          </cell>
          <cell r="L309">
            <v>135.69999999999999</v>
          </cell>
        </row>
        <row r="310">
          <cell r="E310">
            <v>1709</v>
          </cell>
          <cell r="F310" t="str">
            <v>DERRETIDO PEGADOSA BLANCO</v>
          </cell>
          <cell r="G310" t="str">
            <v>UNIDAD</v>
          </cell>
          <cell r="K310">
            <v>0</v>
          </cell>
          <cell r="L310">
            <v>249.99</v>
          </cell>
        </row>
        <row r="311">
          <cell r="E311">
            <v>1710</v>
          </cell>
          <cell r="F311" t="str">
            <v>DERRETIDO PEGADOSA GRIS CLARO</v>
          </cell>
          <cell r="G311" t="str">
            <v>UNIDAD</v>
          </cell>
          <cell r="K311">
            <v>0</v>
          </cell>
          <cell r="L311">
            <v>249.99</v>
          </cell>
        </row>
        <row r="312">
          <cell r="E312">
            <v>4056</v>
          </cell>
          <cell r="F312" t="str">
            <v>DESINFECTANTE AROMA DE NARANJA</v>
          </cell>
          <cell r="G312" t="str">
            <v>UNIDAD</v>
          </cell>
          <cell r="K312">
            <v>0</v>
          </cell>
          <cell r="L312">
            <v>123.9</v>
          </cell>
        </row>
        <row r="313">
          <cell r="E313">
            <v>4054</v>
          </cell>
          <cell r="F313" t="str">
            <v>DESINFECTANTE CANELA</v>
          </cell>
          <cell r="G313" t="str">
            <v>UNIDAD</v>
          </cell>
          <cell r="K313">
            <v>0</v>
          </cell>
          <cell r="L313">
            <v>123.9</v>
          </cell>
        </row>
        <row r="314">
          <cell r="E314">
            <v>4052</v>
          </cell>
          <cell r="F314" t="str">
            <v>DESINFECTANTE DE FRESA</v>
          </cell>
          <cell r="G314" t="str">
            <v>UNIDAD</v>
          </cell>
          <cell r="K314">
            <v>0</v>
          </cell>
          <cell r="L314">
            <v>123.9</v>
          </cell>
        </row>
        <row r="315">
          <cell r="E315">
            <v>647</v>
          </cell>
          <cell r="F315" t="str">
            <v>DESINFECTANTE ECOLUTION</v>
          </cell>
          <cell r="G315" t="str">
            <v>UNIDAD</v>
          </cell>
          <cell r="K315">
            <v>0</v>
          </cell>
          <cell r="L315">
            <v>2206</v>
          </cell>
        </row>
        <row r="316">
          <cell r="E316">
            <v>4053</v>
          </cell>
          <cell r="F316" t="str">
            <v>DESINFECTANTE LAVANDA</v>
          </cell>
          <cell r="G316" t="str">
            <v>UNIDAD</v>
          </cell>
          <cell r="K316">
            <v>0</v>
          </cell>
          <cell r="L316">
            <v>123.9</v>
          </cell>
        </row>
        <row r="317">
          <cell r="E317">
            <v>4055</v>
          </cell>
          <cell r="F317" t="str">
            <v>DESINFECTANTE MIX FLOWER</v>
          </cell>
          <cell r="G317" t="str">
            <v>UNIDAD</v>
          </cell>
          <cell r="K317">
            <v>0</v>
          </cell>
          <cell r="L317">
            <v>141.6</v>
          </cell>
        </row>
        <row r="318">
          <cell r="E318">
            <v>1719</v>
          </cell>
          <cell r="F318" t="str">
            <v>DESTORNILLADOR DE STRIA MG 3/16X6</v>
          </cell>
          <cell r="G318" t="str">
            <v>UNIDAD</v>
          </cell>
          <cell r="K318">
            <v>0</v>
          </cell>
          <cell r="L318">
            <v>55.93</v>
          </cell>
        </row>
        <row r="319">
          <cell r="E319">
            <v>3528</v>
          </cell>
          <cell r="F319" t="str">
            <v>DESTORNILLADOR PETUL</v>
          </cell>
          <cell r="G319" t="str">
            <v>UNIDAD</v>
          </cell>
          <cell r="K319">
            <v>0</v>
          </cell>
          <cell r="L319">
            <v>65</v>
          </cell>
        </row>
        <row r="320">
          <cell r="E320">
            <v>1720</v>
          </cell>
          <cell r="F320" t="str">
            <v>DESTORNILLADOR TRUPER PLANO DR 1/4</v>
          </cell>
          <cell r="G320" t="str">
            <v>UNIDAD</v>
          </cell>
          <cell r="K320">
            <v>4</v>
          </cell>
          <cell r="L320">
            <v>65</v>
          </cell>
        </row>
        <row r="321">
          <cell r="E321">
            <v>2729</v>
          </cell>
          <cell r="F321" t="str">
            <v>INODORO BLANCO SENCILLO</v>
          </cell>
          <cell r="G321" t="str">
            <v>UNIDAD</v>
          </cell>
          <cell r="K321">
            <v>0</v>
          </cell>
          <cell r="L321">
            <v>5067.8</v>
          </cell>
        </row>
        <row r="322">
          <cell r="E322">
            <v>2729</v>
          </cell>
          <cell r="F322" t="str">
            <v xml:space="preserve">DESTRUIDOR DE INODORO 6 " </v>
          </cell>
          <cell r="G322" t="str">
            <v>UNIDAD</v>
          </cell>
          <cell r="K322">
            <v>4</v>
          </cell>
          <cell r="L322">
            <v>150</v>
          </cell>
        </row>
        <row r="323">
          <cell r="E323">
            <v>4267</v>
          </cell>
          <cell r="F323" t="str">
            <v>DETERGENTE CONCENTRADO PARA PISO</v>
          </cell>
          <cell r="G323" t="str">
            <v>UNIDAD</v>
          </cell>
          <cell r="K323">
            <v>8</v>
          </cell>
          <cell r="L323">
            <v>557.54999999999995</v>
          </cell>
        </row>
        <row r="324">
          <cell r="E324">
            <v>956</v>
          </cell>
          <cell r="F324" t="str">
            <v>DETERGENTE EN POLVO SACO DE 30 LIBRAS</v>
          </cell>
          <cell r="G324" t="str">
            <v>UNIDAD</v>
          </cell>
          <cell r="K324">
            <v>32</v>
          </cell>
          <cell r="L324">
            <v>1090</v>
          </cell>
        </row>
        <row r="325">
          <cell r="E325">
            <v>2209</v>
          </cell>
          <cell r="F325" t="str">
            <v xml:space="preserve">DETERGENTE LIQUIDO </v>
          </cell>
          <cell r="G325" t="str">
            <v>UNIDAD</v>
          </cell>
          <cell r="K325">
            <v>0</v>
          </cell>
          <cell r="L325">
            <v>186.02</v>
          </cell>
        </row>
        <row r="326">
          <cell r="E326">
            <v>2286</v>
          </cell>
          <cell r="F326" t="str">
            <v>DETERGENTE NEUTRO KICK</v>
          </cell>
          <cell r="G326" t="str">
            <v>UNIDAD</v>
          </cell>
          <cell r="K326">
            <v>0</v>
          </cell>
          <cell r="L326">
            <v>34347</v>
          </cell>
        </row>
        <row r="327">
          <cell r="E327">
            <v>2753</v>
          </cell>
          <cell r="F327" t="str">
            <v>DETERGENTE PARA BLANQUEAR</v>
          </cell>
          <cell r="G327" t="str">
            <v>UNIDAD</v>
          </cell>
          <cell r="K327">
            <v>0</v>
          </cell>
          <cell r="L327">
            <v>16584</v>
          </cell>
        </row>
        <row r="328">
          <cell r="E328">
            <v>2285</v>
          </cell>
          <cell r="F328" t="str">
            <v>DETERGENTE REFORZADOR</v>
          </cell>
          <cell r="G328" t="str">
            <v>UNIDAD</v>
          </cell>
          <cell r="K328">
            <v>0</v>
          </cell>
          <cell r="L328">
            <v>16000.17</v>
          </cell>
        </row>
        <row r="329">
          <cell r="E329">
            <v>2950</v>
          </cell>
          <cell r="F329" t="str">
            <v xml:space="preserve"> DISCO DE CORTE NO.7</v>
          </cell>
          <cell r="G329" t="str">
            <v>UNIDAD</v>
          </cell>
          <cell r="K329">
            <v>20</v>
          </cell>
          <cell r="L329">
            <v>72.16</v>
          </cell>
        </row>
        <row r="330">
          <cell r="E330">
            <v>833</v>
          </cell>
          <cell r="F330" t="str">
            <v xml:space="preserve">DISCO COMPACTO CD </v>
          </cell>
          <cell r="G330" t="str">
            <v>UNIDAD</v>
          </cell>
          <cell r="K330">
            <v>47</v>
          </cell>
          <cell r="L330">
            <v>17.7</v>
          </cell>
        </row>
        <row r="331">
          <cell r="E331">
            <v>4290</v>
          </cell>
          <cell r="F331" t="str">
            <v>DISCO DURO DE 500 G BITES</v>
          </cell>
          <cell r="G331" t="str">
            <v>UNIDAD</v>
          </cell>
          <cell r="K331">
            <v>10</v>
          </cell>
          <cell r="L331">
            <v>2850</v>
          </cell>
        </row>
        <row r="332">
          <cell r="E332">
            <v>2891</v>
          </cell>
          <cell r="F332" t="str">
            <v>DISCO DE  CORTE CERAMICA</v>
          </cell>
          <cell r="G332" t="str">
            <v>UNIDAD</v>
          </cell>
          <cell r="K332">
            <v>4</v>
          </cell>
          <cell r="L332">
            <v>182.2</v>
          </cell>
        </row>
        <row r="333">
          <cell r="E333">
            <v>2791</v>
          </cell>
          <cell r="F333" t="str">
            <v>DISCO P/PULIR DE METAL</v>
          </cell>
          <cell r="G333" t="str">
            <v>UNIDAD</v>
          </cell>
          <cell r="K333">
            <v>0</v>
          </cell>
          <cell r="L333">
            <v>125</v>
          </cell>
        </row>
        <row r="334">
          <cell r="E334">
            <v>832</v>
          </cell>
          <cell r="F334" t="str">
            <v>DISCO VIDEO DIGITAL DVD</v>
          </cell>
          <cell r="G334" t="str">
            <v>UNIDAD</v>
          </cell>
          <cell r="K334">
            <v>156</v>
          </cell>
          <cell r="L334">
            <v>22.42</v>
          </cell>
        </row>
        <row r="335">
          <cell r="E335">
            <v>3925</v>
          </cell>
          <cell r="F335" t="str">
            <v>DISPENSADORES DE   PAPEL TOALLA</v>
          </cell>
          <cell r="G335" t="str">
            <v>UNIDAD</v>
          </cell>
          <cell r="K335">
            <v>0</v>
          </cell>
          <cell r="L335">
            <v>3923.4</v>
          </cell>
        </row>
        <row r="336">
          <cell r="E336">
            <v>3136</v>
          </cell>
          <cell r="F336" t="str">
            <v>DRAIN UP.</v>
          </cell>
          <cell r="G336" t="str">
            <v>UNIDAD</v>
          </cell>
          <cell r="K336">
            <v>0</v>
          </cell>
          <cell r="L336">
            <v>989</v>
          </cell>
        </row>
        <row r="337">
          <cell r="E337">
            <v>3422</v>
          </cell>
          <cell r="F337" t="str">
            <v>DUCKTAPE ANCHO TAPE</v>
          </cell>
          <cell r="G337" t="str">
            <v>UNIDAD</v>
          </cell>
          <cell r="K337">
            <v>2</v>
          </cell>
          <cell r="L337">
            <v>260</v>
          </cell>
        </row>
        <row r="338">
          <cell r="E338">
            <v>2083</v>
          </cell>
          <cell r="F338" t="str">
            <v>DVR DS-7216HQHI-F2/N HDTVI 16</v>
          </cell>
          <cell r="G338" t="str">
            <v>UNIDAD</v>
          </cell>
          <cell r="K338">
            <v>0</v>
          </cell>
          <cell r="L338">
            <v>11334</v>
          </cell>
        </row>
        <row r="339">
          <cell r="E339">
            <v>1868</v>
          </cell>
          <cell r="F339" t="str">
            <v xml:space="preserve">EFIGNOMANOMETRO ANEROIDE DE PORTA </v>
          </cell>
          <cell r="G339" t="str">
            <v>UNIDAD</v>
          </cell>
          <cell r="K339">
            <v>0</v>
          </cell>
          <cell r="L339">
            <v>5500</v>
          </cell>
        </row>
        <row r="340">
          <cell r="E340">
            <v>1342</v>
          </cell>
          <cell r="F340" t="str">
            <v>ELECTOCARDIOGRAFO DIGITAL</v>
          </cell>
          <cell r="G340" t="str">
            <v>UNIDAD</v>
          </cell>
          <cell r="K340">
            <v>0</v>
          </cell>
          <cell r="L340">
            <v>92127</v>
          </cell>
        </row>
        <row r="341">
          <cell r="E341">
            <v>3969</v>
          </cell>
          <cell r="F341" t="str">
            <v>ESPATULA DE METAL</v>
          </cell>
          <cell r="G341" t="str">
            <v>UNIDAD</v>
          </cell>
          <cell r="K341">
            <v>1</v>
          </cell>
          <cell r="L341">
            <v>156.78</v>
          </cell>
        </row>
        <row r="342">
          <cell r="E342">
            <v>3432</v>
          </cell>
          <cell r="F342" t="str">
            <v>ELEVADOR PENFIEL 8</v>
          </cell>
          <cell r="G342" t="str">
            <v>UNIDAD</v>
          </cell>
          <cell r="K342">
            <v>1</v>
          </cell>
          <cell r="L342">
            <v>1002.71</v>
          </cell>
        </row>
        <row r="343">
          <cell r="E343">
            <v>3430</v>
          </cell>
          <cell r="F343" t="str">
            <v>ELEVADOR PENFIELD 7</v>
          </cell>
          <cell r="G343" t="str">
            <v>UNIDAD</v>
          </cell>
          <cell r="K343">
            <v>0</v>
          </cell>
          <cell r="L343">
            <v>1518.66</v>
          </cell>
        </row>
        <row r="344">
          <cell r="E344">
            <v>3431</v>
          </cell>
          <cell r="F344" t="str">
            <v>ELEVADOR PENFIELD 7.75</v>
          </cell>
          <cell r="G344" t="str">
            <v>UNIDAD</v>
          </cell>
          <cell r="K344">
            <v>0</v>
          </cell>
          <cell r="L344">
            <v>1518.66</v>
          </cell>
        </row>
        <row r="345">
          <cell r="E345">
            <v>2632</v>
          </cell>
          <cell r="F345" t="str">
            <v>ENCADERNADO ESPIRAL</v>
          </cell>
          <cell r="G345" t="str">
            <v>UNIDAD</v>
          </cell>
          <cell r="K345">
            <v>0</v>
          </cell>
          <cell r="L345">
            <v>60</v>
          </cell>
        </row>
        <row r="346">
          <cell r="E346">
            <v>2842</v>
          </cell>
          <cell r="F346" t="str">
            <v>ENCHUFLE PLASTICO CREMA</v>
          </cell>
          <cell r="G346" t="str">
            <v>UNIDAD</v>
          </cell>
          <cell r="K346">
            <v>80</v>
          </cell>
          <cell r="L346">
            <v>114</v>
          </cell>
        </row>
        <row r="347">
          <cell r="E347">
            <v>2215</v>
          </cell>
          <cell r="F347" t="str">
            <v xml:space="preserve">ENCUADERNADORA </v>
          </cell>
          <cell r="G347" t="str">
            <v>UNIDAD</v>
          </cell>
          <cell r="K347">
            <v>0</v>
          </cell>
          <cell r="L347">
            <v>5999</v>
          </cell>
        </row>
        <row r="348">
          <cell r="E348">
            <v>3144</v>
          </cell>
          <cell r="F348" t="str">
            <v>GRAPADORA  P/NEUMATICO</v>
          </cell>
          <cell r="G348" t="str">
            <v>UNIDAD</v>
          </cell>
          <cell r="K348">
            <v>0</v>
          </cell>
          <cell r="L348">
            <v>1700</v>
          </cell>
        </row>
        <row r="349">
          <cell r="E349">
            <v>3520</v>
          </cell>
          <cell r="F349" t="str">
            <v>ENLATE DE MADERA BRUTA 4PIES</v>
          </cell>
          <cell r="G349" t="str">
            <v>UNIDAD</v>
          </cell>
          <cell r="K349">
            <v>0</v>
          </cell>
          <cell r="L349">
            <v>232</v>
          </cell>
        </row>
        <row r="350">
          <cell r="E350">
            <v>3193</v>
          </cell>
          <cell r="F350" t="str">
            <v>EQUIPO CONBINDO ELECTROTERAPIA</v>
          </cell>
          <cell r="G350" t="str">
            <v>UNIDAD</v>
          </cell>
          <cell r="K350">
            <v>0</v>
          </cell>
          <cell r="L350">
            <v>241577.5</v>
          </cell>
        </row>
        <row r="351">
          <cell r="E351">
            <v>1770</v>
          </cell>
          <cell r="F351" t="str">
            <v>ESCOBA #32</v>
          </cell>
          <cell r="G351" t="str">
            <v>UNIDAD</v>
          </cell>
          <cell r="K351">
            <v>13</v>
          </cell>
          <cell r="L351">
            <v>171.1</v>
          </cell>
        </row>
        <row r="352">
          <cell r="E352">
            <v>2920</v>
          </cell>
          <cell r="F352" t="str">
            <v>ESCOBA TIPO ARAÑA</v>
          </cell>
          <cell r="G352" t="str">
            <v>UNIDAD</v>
          </cell>
          <cell r="K352">
            <v>0</v>
          </cell>
          <cell r="L352">
            <v>212.4</v>
          </cell>
        </row>
        <row r="353">
          <cell r="E353">
            <v>2793</v>
          </cell>
          <cell r="F353" t="str">
            <v>ESCOBILLONES P/INODORO</v>
          </cell>
          <cell r="G353" t="str">
            <v>UNIDAD</v>
          </cell>
          <cell r="K353">
            <v>14</v>
          </cell>
          <cell r="L353">
            <v>62.4</v>
          </cell>
        </row>
        <row r="354">
          <cell r="E354">
            <v>3507</v>
          </cell>
          <cell r="F354" t="str">
            <v>ESPATULA DE METAL</v>
          </cell>
          <cell r="G354" t="str">
            <v>UNIDAD</v>
          </cell>
          <cell r="K354">
            <v>0</v>
          </cell>
          <cell r="L354">
            <v>75.42</v>
          </cell>
        </row>
        <row r="355">
          <cell r="E355">
            <v>2224</v>
          </cell>
          <cell r="F355" t="str">
            <v>ESPIRALES PARA ENCUADERNAR</v>
          </cell>
          <cell r="G355" t="str">
            <v>CAJA</v>
          </cell>
          <cell r="K355">
            <v>28</v>
          </cell>
          <cell r="L355">
            <v>515</v>
          </cell>
        </row>
        <row r="356">
          <cell r="E356">
            <v>4073</v>
          </cell>
          <cell r="F356" t="str">
            <v xml:space="preserve">ESTERILIZANTE LIMPIADOR PARA MAQ. </v>
          </cell>
          <cell r="G356" t="str">
            <v>UNIDAD</v>
          </cell>
          <cell r="K356">
            <v>0</v>
          </cell>
          <cell r="L356">
            <v>116058.84</v>
          </cell>
        </row>
        <row r="357">
          <cell r="E357">
            <v>4134</v>
          </cell>
          <cell r="F357" t="str">
            <v>ESTUFA INDUSTRIAL</v>
          </cell>
          <cell r="G357" t="str">
            <v>UNIDAD</v>
          </cell>
          <cell r="K357">
            <v>0</v>
          </cell>
          <cell r="L357">
            <v>64133</v>
          </cell>
        </row>
        <row r="358">
          <cell r="E358">
            <v>2948</v>
          </cell>
          <cell r="F358" t="str">
            <v>ETIQUETA DE RESIDUOS ANATOMOPATOLOGICO</v>
          </cell>
          <cell r="G358" t="str">
            <v>UNIDAD</v>
          </cell>
          <cell r="K358">
            <v>0</v>
          </cell>
          <cell r="L358">
            <v>5.5</v>
          </cell>
        </row>
        <row r="359">
          <cell r="E359">
            <v>1097</v>
          </cell>
          <cell r="F359" t="str">
            <v>TALONARIO EVALUACION PRE-ANESTESICA</v>
          </cell>
          <cell r="G359" t="str">
            <v>UNIDAD</v>
          </cell>
          <cell r="K359">
            <v>16</v>
          </cell>
          <cell r="L359">
            <v>92.04</v>
          </cell>
        </row>
        <row r="360">
          <cell r="E360">
            <v>2618</v>
          </cell>
          <cell r="F360" t="str">
            <v>EXTENSION ELECTRICA DE 25 PIES</v>
          </cell>
          <cell r="G360" t="str">
            <v>UNIDAD</v>
          </cell>
          <cell r="K360">
            <v>2</v>
          </cell>
          <cell r="L360">
            <v>153.4</v>
          </cell>
        </row>
        <row r="361">
          <cell r="E361">
            <v>4260</v>
          </cell>
          <cell r="F361" t="str">
            <v>EXTENSIONES ELECTRICA</v>
          </cell>
          <cell r="G361" t="str">
            <v xml:space="preserve">UNIDAD </v>
          </cell>
          <cell r="K361">
            <v>35</v>
          </cell>
          <cell r="L361">
            <v>142.78</v>
          </cell>
        </row>
        <row r="362">
          <cell r="E362">
            <v>3508</v>
          </cell>
          <cell r="F362" t="str">
            <v>EXTENCION TELESC. ATLAS DE 3M</v>
          </cell>
          <cell r="G362" t="str">
            <v>UNIDAD</v>
          </cell>
          <cell r="K362">
            <v>3</v>
          </cell>
          <cell r="L362">
            <v>350</v>
          </cell>
        </row>
        <row r="363">
          <cell r="E363">
            <v>4731</v>
          </cell>
          <cell r="F363" t="str">
            <v>PORTA CLIPS PEQ.</v>
          </cell>
          <cell r="G363" t="str">
            <v>UNIDAD</v>
          </cell>
          <cell r="K363">
            <v>2</v>
          </cell>
          <cell r="L363">
            <v>215.94</v>
          </cell>
        </row>
        <row r="364">
          <cell r="E364">
            <v>4730</v>
          </cell>
          <cell r="F364" t="str">
            <v xml:space="preserve">ORGANIZADOR DE LAPIZ </v>
          </cell>
          <cell r="G364" t="str">
            <v>UNIDAD</v>
          </cell>
          <cell r="K364">
            <v>4</v>
          </cell>
          <cell r="L364">
            <v>115.64</v>
          </cell>
        </row>
        <row r="365">
          <cell r="E365">
            <v>1150</v>
          </cell>
          <cell r="F365" t="str">
            <v>FACTURA CON VALOR FISCAL</v>
          </cell>
          <cell r="G365" t="str">
            <v>PAQ</v>
          </cell>
          <cell r="K365">
            <v>0</v>
          </cell>
          <cell r="L365">
            <v>118</v>
          </cell>
        </row>
        <row r="366">
          <cell r="E366">
            <v>2882</v>
          </cell>
          <cell r="F366" t="str">
            <v>FELPA  AZUL Y NEGRA</v>
          </cell>
          <cell r="G366" t="str">
            <v>UNIDAD</v>
          </cell>
          <cell r="K366">
            <v>10</v>
          </cell>
          <cell r="L366">
            <v>41.3</v>
          </cell>
        </row>
        <row r="367">
          <cell r="E367">
            <v>1151</v>
          </cell>
          <cell r="F367" t="str">
            <v>FICHA SOLICITUD EXAMEN MICROBIOLOGICO</v>
          </cell>
          <cell r="G367" t="str">
            <v>UNIDAD</v>
          </cell>
          <cell r="K367">
            <v>0</v>
          </cell>
          <cell r="L367">
            <v>2.15</v>
          </cell>
        </row>
        <row r="368">
          <cell r="E368">
            <v>2881</v>
          </cell>
          <cell r="F368" t="str">
            <v>FICHAS 5X8 BLANCA (IMPORTADA)</v>
          </cell>
          <cell r="G368" t="str">
            <v>UNIDAD</v>
          </cell>
          <cell r="K368">
            <v>0</v>
          </cell>
          <cell r="L368">
            <v>53</v>
          </cell>
        </row>
        <row r="369">
          <cell r="E369">
            <v>3415</v>
          </cell>
          <cell r="F369" t="str">
            <v>FILTRO WIX</v>
          </cell>
          <cell r="G369" t="str">
            <v>UNIDAD</v>
          </cell>
          <cell r="K369">
            <v>1</v>
          </cell>
          <cell r="L369">
            <v>295</v>
          </cell>
        </row>
        <row r="370">
          <cell r="E370">
            <v>3419</v>
          </cell>
          <cell r="F370" t="str">
            <v>FILTRO FIL PLUS</v>
          </cell>
          <cell r="G370" t="str">
            <v>UNIDAD</v>
          </cell>
          <cell r="K370">
            <v>3</v>
          </cell>
          <cell r="L370">
            <v>4449</v>
          </cell>
        </row>
        <row r="371">
          <cell r="E371">
            <v>2775</v>
          </cell>
          <cell r="F371" t="str">
            <v>FILTRO BASE UNIFICADOR AD HIDROBAC</v>
          </cell>
          <cell r="G371" t="str">
            <v>UNIDAD</v>
          </cell>
          <cell r="K371">
            <v>0</v>
          </cell>
          <cell r="L371">
            <v>407.49</v>
          </cell>
        </row>
        <row r="372">
          <cell r="E372">
            <v>1694</v>
          </cell>
          <cell r="F372" t="str">
            <v>FILTRO FS19573</v>
          </cell>
          <cell r="G372" t="str">
            <v xml:space="preserve">UNIDAD </v>
          </cell>
          <cell r="K372">
            <v>1</v>
          </cell>
          <cell r="L372">
            <v>1982.88</v>
          </cell>
        </row>
        <row r="373">
          <cell r="E373">
            <v>1693</v>
          </cell>
          <cell r="F373" t="str">
            <v>FILTRO BECKER</v>
          </cell>
          <cell r="G373" t="str">
            <v>UNIDAD</v>
          </cell>
          <cell r="K373">
            <v>2</v>
          </cell>
          <cell r="L373">
            <v>4289.76</v>
          </cell>
        </row>
        <row r="374">
          <cell r="E374">
            <v>1537</v>
          </cell>
          <cell r="F374" t="str">
            <v>FILTRO DE ACEITE BF 7673 D</v>
          </cell>
          <cell r="G374" t="str">
            <v>UNIDAD</v>
          </cell>
          <cell r="K374">
            <v>1</v>
          </cell>
          <cell r="L374">
            <v>1000</v>
          </cell>
        </row>
        <row r="375">
          <cell r="E375">
            <v>1522</v>
          </cell>
          <cell r="F375" t="str">
            <v>FILTRO DE GASOIL PF10</v>
          </cell>
          <cell r="G375" t="str">
            <v>UNIDAD</v>
          </cell>
          <cell r="K375">
            <v>4</v>
          </cell>
          <cell r="L375">
            <v>349.4</v>
          </cell>
        </row>
        <row r="376">
          <cell r="E376">
            <v>2937</v>
          </cell>
          <cell r="F376" t="str">
            <v>FILTRO DE ACEITE B99</v>
          </cell>
          <cell r="G376" t="str">
            <v>UNIDAD</v>
          </cell>
          <cell r="K376">
            <v>9</v>
          </cell>
          <cell r="L376">
            <v>791.78</v>
          </cell>
        </row>
        <row r="377">
          <cell r="E377">
            <v>2935</v>
          </cell>
          <cell r="F377" t="str">
            <v>FILTRO DE ACEITE PF7889</v>
          </cell>
          <cell r="G377" t="str">
            <v>UNIDAD</v>
          </cell>
          <cell r="K377">
            <v>4</v>
          </cell>
          <cell r="L377">
            <v>1168.2</v>
          </cell>
        </row>
        <row r="378">
          <cell r="E378">
            <v>2942</v>
          </cell>
          <cell r="F378" t="str">
            <v>FILTRO DE GASOIL BF7814</v>
          </cell>
          <cell r="G378" t="str">
            <v>UNIDAD</v>
          </cell>
          <cell r="K378">
            <v>6</v>
          </cell>
          <cell r="L378">
            <v>1168.2</v>
          </cell>
        </row>
        <row r="379">
          <cell r="E379">
            <v>3410</v>
          </cell>
          <cell r="F379" t="str">
            <v>FILTRO P/NEVERA</v>
          </cell>
          <cell r="G379" t="str">
            <v>UNIDAD</v>
          </cell>
          <cell r="K379">
            <v>10</v>
          </cell>
          <cell r="L379">
            <v>50</v>
          </cell>
        </row>
        <row r="380">
          <cell r="E380">
            <v>1722</v>
          </cell>
          <cell r="F380" t="str">
            <v>FLOTA DE GOMA</v>
          </cell>
          <cell r="G380" t="str">
            <v>UNIDAD</v>
          </cell>
          <cell r="K380">
            <v>1</v>
          </cell>
          <cell r="L380">
            <v>231.99</v>
          </cell>
        </row>
        <row r="381">
          <cell r="E381">
            <v>3525</v>
          </cell>
          <cell r="F381" t="str">
            <v>FLOTA DE MADERA CRIOLLA (FLORA)</v>
          </cell>
          <cell r="G381" t="str">
            <v>UNIDAD</v>
          </cell>
          <cell r="K381">
            <v>1</v>
          </cell>
          <cell r="L381">
            <v>83</v>
          </cell>
        </row>
        <row r="382">
          <cell r="E382">
            <v>2655</v>
          </cell>
          <cell r="F382" t="str">
            <v>FLUJOMETRO DE AIRE</v>
          </cell>
          <cell r="G382" t="str">
            <v>CAJA</v>
          </cell>
          <cell r="K382">
            <v>0</v>
          </cell>
          <cell r="L382">
            <v>4850</v>
          </cell>
        </row>
        <row r="383">
          <cell r="E383">
            <v>2654</v>
          </cell>
          <cell r="F383" t="str">
            <v>FLUJOMETRO DE OXIGENOS</v>
          </cell>
          <cell r="G383" t="str">
            <v xml:space="preserve">UNIDAD </v>
          </cell>
          <cell r="K383">
            <v>0</v>
          </cell>
          <cell r="L383">
            <v>4850</v>
          </cell>
        </row>
        <row r="384">
          <cell r="E384">
            <v>2306</v>
          </cell>
          <cell r="F384" t="str">
            <v>FOLDER 8 1/2 X 14</v>
          </cell>
          <cell r="G384" t="str">
            <v>UNIDAD</v>
          </cell>
          <cell r="K384">
            <v>5</v>
          </cell>
          <cell r="L384">
            <v>660.8</v>
          </cell>
        </row>
        <row r="385">
          <cell r="E385">
            <v>828</v>
          </cell>
          <cell r="F385" t="str">
            <v>FOLDERS 8 1/2 X 11</v>
          </cell>
          <cell r="G385" t="str">
            <v>CAJA</v>
          </cell>
          <cell r="K385">
            <v>256</v>
          </cell>
          <cell r="L385">
            <v>354</v>
          </cell>
        </row>
        <row r="386">
          <cell r="E386">
            <v>4684</v>
          </cell>
          <cell r="F386" t="str">
            <v xml:space="preserve">FRAZADA   CREMA </v>
          </cell>
          <cell r="G386" t="str">
            <v>UNIDAD</v>
          </cell>
          <cell r="K386">
            <v>8</v>
          </cell>
          <cell r="L386">
            <v>395.01</v>
          </cell>
        </row>
        <row r="387">
          <cell r="E387">
            <v>2578</v>
          </cell>
          <cell r="F387" t="str">
            <v xml:space="preserve">FORMULARIO DE DISTRIBUCION ENFERMERIA </v>
          </cell>
          <cell r="G387" t="str">
            <v>UNIDAD</v>
          </cell>
          <cell r="K387">
            <v>112</v>
          </cell>
          <cell r="L387">
            <v>65</v>
          </cell>
        </row>
        <row r="388">
          <cell r="E388">
            <v>3011</v>
          </cell>
          <cell r="F388" t="str">
            <v>FORMULARIO DE SOLICITUD DE CITOPATOLOGICO</v>
          </cell>
          <cell r="G388" t="str">
            <v>UNIDAD</v>
          </cell>
          <cell r="K388">
            <v>9</v>
          </cell>
          <cell r="L388">
            <v>96.91</v>
          </cell>
        </row>
        <row r="389">
          <cell r="E389">
            <v>2850</v>
          </cell>
          <cell r="F389" t="str">
            <v>FORMULARIOS DE QUEJAS Y SUGERENCIA</v>
          </cell>
          <cell r="G389" t="str">
            <v>UNIDAD</v>
          </cell>
          <cell r="K389">
            <v>15</v>
          </cell>
          <cell r="L389">
            <v>87.06</v>
          </cell>
        </row>
        <row r="390">
          <cell r="E390">
            <v>2802</v>
          </cell>
          <cell r="F390" t="str">
            <v>FOSFOROS</v>
          </cell>
          <cell r="G390" t="str">
            <v>UNIDAD</v>
          </cell>
          <cell r="K390">
            <v>2</v>
          </cell>
          <cell r="L390">
            <v>3.54</v>
          </cell>
        </row>
        <row r="391">
          <cell r="E391">
            <v>2797</v>
          </cell>
          <cell r="F391" t="str">
            <v xml:space="preserve">FOTOCELDA MULTIUSO 120V CUADRADA </v>
          </cell>
          <cell r="G391" t="str">
            <v>UNIDAD</v>
          </cell>
          <cell r="K391">
            <v>0</v>
          </cell>
          <cell r="L391">
            <v>113.24</v>
          </cell>
        </row>
        <row r="392">
          <cell r="E392">
            <v>3020</v>
          </cell>
          <cell r="F392" t="str">
            <v>FOTOCELDA MULTIUSO 120V REDONDA</v>
          </cell>
          <cell r="G392" t="str">
            <v>UNIDAD</v>
          </cell>
          <cell r="K392">
            <v>12</v>
          </cell>
          <cell r="L392">
            <v>113.24</v>
          </cell>
        </row>
        <row r="393">
          <cell r="E393">
            <v>4478</v>
          </cell>
          <cell r="F393" t="str">
            <v>FUNDA AMARILLA 50 X 60</v>
          </cell>
          <cell r="G393" t="str">
            <v>UNIDAD</v>
          </cell>
          <cell r="K393">
            <v>0</v>
          </cell>
          <cell r="L393">
            <v>15.16</v>
          </cell>
        </row>
        <row r="394">
          <cell r="E394">
            <v>2191</v>
          </cell>
          <cell r="F394" t="str">
            <v>FUNDAS AMARILLAS DE 30 GALONES 100/1</v>
          </cell>
          <cell r="G394" t="str">
            <v>UNIDAD</v>
          </cell>
          <cell r="K394">
            <v>0</v>
          </cell>
          <cell r="L394">
            <v>5.13</v>
          </cell>
        </row>
        <row r="395">
          <cell r="E395">
            <v>2192</v>
          </cell>
          <cell r="F395" t="str">
            <v>FUNDA AMARILLA DE 55 GALONES</v>
          </cell>
          <cell r="G395" t="str">
            <v>UNIDAD</v>
          </cell>
          <cell r="K395">
            <v>0</v>
          </cell>
          <cell r="L395">
            <v>12.69</v>
          </cell>
        </row>
        <row r="396">
          <cell r="E396">
            <v>3237</v>
          </cell>
          <cell r="F396" t="str">
            <v>FUNDAS DE ALMOHADAS</v>
          </cell>
          <cell r="G396" t="str">
            <v>UNIDAD</v>
          </cell>
          <cell r="K396">
            <v>0</v>
          </cell>
          <cell r="L396">
            <v>140</v>
          </cell>
        </row>
        <row r="397">
          <cell r="E397">
            <v>1327</v>
          </cell>
          <cell r="F397" t="str">
            <v>FUNDAS GRIS 50 X 60</v>
          </cell>
          <cell r="G397" t="str">
            <v>UNIDAD</v>
          </cell>
          <cell r="K397">
            <v>4800</v>
          </cell>
          <cell r="L397">
            <v>15.28</v>
          </cell>
        </row>
        <row r="398">
          <cell r="E398">
            <v>1322</v>
          </cell>
          <cell r="F398" t="str">
            <v>FUNDAS GRIS DE 30 GALONES</v>
          </cell>
          <cell r="G398" t="str">
            <v>UNIDAD</v>
          </cell>
          <cell r="K398">
            <v>7000</v>
          </cell>
          <cell r="L398">
            <v>4.43</v>
          </cell>
        </row>
        <row r="399">
          <cell r="E399">
            <v>3758</v>
          </cell>
          <cell r="F399" t="str">
            <v>FUNDAS PLASTICA TRANSPARENTE 12 X 18</v>
          </cell>
          <cell r="G399" t="str">
            <v>UNIDAD</v>
          </cell>
          <cell r="K399">
            <v>3400</v>
          </cell>
          <cell r="L399">
            <v>1.59</v>
          </cell>
        </row>
        <row r="400">
          <cell r="E400">
            <v>1328</v>
          </cell>
          <cell r="F400" t="str">
            <v>FUNDAS RAYADAS NO.12</v>
          </cell>
          <cell r="G400" t="str">
            <v>UNIDAD</v>
          </cell>
          <cell r="K400">
            <v>9100</v>
          </cell>
          <cell r="L400">
            <v>0.36</v>
          </cell>
        </row>
        <row r="401">
          <cell r="E401">
            <v>1325</v>
          </cell>
          <cell r="F401" t="str">
            <v xml:space="preserve">FUNDAS ROJAS 50 X 60 </v>
          </cell>
          <cell r="G401" t="str">
            <v>UNIDAD</v>
          </cell>
          <cell r="K401">
            <v>3500</v>
          </cell>
          <cell r="L401">
            <v>15.28</v>
          </cell>
        </row>
        <row r="402">
          <cell r="E402">
            <v>1321</v>
          </cell>
          <cell r="F402" t="str">
            <v>FUNDAS ROJAS DE 30 GALONES</v>
          </cell>
          <cell r="G402" t="str">
            <v>UNIDAD</v>
          </cell>
          <cell r="K402">
            <v>0</v>
          </cell>
          <cell r="L402">
            <v>4.53</v>
          </cell>
        </row>
        <row r="403">
          <cell r="E403">
            <v>1324</v>
          </cell>
          <cell r="F403" t="str">
            <v>FUNDAS ROJAS DE 55 GALONES</v>
          </cell>
          <cell r="G403" t="str">
            <v>UNIDAD</v>
          </cell>
          <cell r="K403">
            <v>200</v>
          </cell>
          <cell r="L403">
            <v>7.67</v>
          </cell>
        </row>
        <row r="404">
          <cell r="E404">
            <v>2193</v>
          </cell>
          <cell r="F404" t="str">
            <v>FUNDAS TRANSPARENTE DE 55 GALONES 100/1</v>
          </cell>
          <cell r="G404" t="str">
            <v>UNIDAD</v>
          </cell>
          <cell r="K404">
            <v>0</v>
          </cell>
          <cell r="L404">
            <v>5.65</v>
          </cell>
        </row>
        <row r="405">
          <cell r="E405">
            <v>1323</v>
          </cell>
          <cell r="F405" t="str">
            <v>FUNDAS TRANSPARENTES DE 30 GALONES</v>
          </cell>
          <cell r="G405" t="str">
            <v>UNIDAD</v>
          </cell>
          <cell r="K405">
            <v>4300</v>
          </cell>
          <cell r="L405">
            <v>4.72</v>
          </cell>
        </row>
        <row r="406">
          <cell r="E406">
            <v>1326</v>
          </cell>
          <cell r="F406" t="str">
            <v>FUNDAS VERDE 50X60</v>
          </cell>
          <cell r="G406" t="str">
            <v>UNIDAD</v>
          </cell>
          <cell r="K406">
            <v>13000</v>
          </cell>
          <cell r="L406">
            <v>15.16</v>
          </cell>
        </row>
        <row r="407">
          <cell r="E407">
            <v>1320</v>
          </cell>
          <cell r="F407" t="str">
            <v>FUNDAS VERDE DE 30 GALONES</v>
          </cell>
          <cell r="G407" t="str">
            <v>UNIDAD</v>
          </cell>
          <cell r="K407">
            <v>0</v>
          </cell>
          <cell r="L407">
            <v>3.36</v>
          </cell>
        </row>
        <row r="408">
          <cell r="E408">
            <v>2990</v>
          </cell>
          <cell r="F408" t="str">
            <v>FUSIBLE DE 2.5 AMP.</v>
          </cell>
          <cell r="G408" t="str">
            <v>UNIDAD</v>
          </cell>
          <cell r="K408">
            <v>75</v>
          </cell>
          <cell r="L408">
            <v>0</v>
          </cell>
        </row>
        <row r="409">
          <cell r="E409">
            <v>4488</v>
          </cell>
          <cell r="F409" t="str">
            <v>GALON JABON LIQUIDO DE CUABA</v>
          </cell>
          <cell r="G409" t="str">
            <v>UNIDAD</v>
          </cell>
          <cell r="K409">
            <v>0</v>
          </cell>
          <cell r="L409">
            <v>413</v>
          </cell>
        </row>
        <row r="410">
          <cell r="E410">
            <v>2212</v>
          </cell>
          <cell r="F410" t="str">
            <v>GALONES DE DESGRASANTES</v>
          </cell>
          <cell r="G410" t="str">
            <v>UNIDAD</v>
          </cell>
          <cell r="K410">
            <v>0</v>
          </cell>
          <cell r="L410">
            <v>160</v>
          </cell>
        </row>
        <row r="411">
          <cell r="E411">
            <v>4602</v>
          </cell>
          <cell r="F411" t="str">
            <v>GALON DE ALKI FOAM LIMPIADOR</v>
          </cell>
          <cell r="G411" t="str">
            <v>UNIDAD</v>
          </cell>
          <cell r="K411">
            <v>3</v>
          </cell>
          <cell r="L411">
            <v>932.2</v>
          </cell>
        </row>
        <row r="412">
          <cell r="E412">
            <v>3433</v>
          </cell>
          <cell r="F412" t="str">
            <v>GANCHO ADSON 9</v>
          </cell>
          <cell r="G412" t="str">
            <v>UNIDAD</v>
          </cell>
          <cell r="K412">
            <v>0</v>
          </cell>
          <cell r="L412">
            <v>992.97</v>
          </cell>
        </row>
        <row r="413">
          <cell r="E413">
            <v>2301</v>
          </cell>
          <cell r="F413" t="str">
            <v>GANCHO MACHO Y HEMBRA</v>
          </cell>
          <cell r="G413" t="str">
            <v>UNIDAD</v>
          </cell>
          <cell r="K413">
            <v>17</v>
          </cell>
          <cell r="L413">
            <v>112.1</v>
          </cell>
        </row>
        <row r="414">
          <cell r="E414">
            <v>3418</v>
          </cell>
          <cell r="F414" t="str">
            <v>GLS LIMPIADOR LIQUIDO</v>
          </cell>
          <cell r="G414" t="str">
            <v>UNIDAD</v>
          </cell>
          <cell r="K414">
            <v>5</v>
          </cell>
          <cell r="L414">
            <v>724</v>
          </cell>
        </row>
        <row r="415">
          <cell r="E415">
            <v>3067</v>
          </cell>
          <cell r="F415" t="str">
            <v>GOMA DE ACOPLE TIPO ARAÑA</v>
          </cell>
          <cell r="G415" t="str">
            <v>UNIDAD</v>
          </cell>
          <cell r="K415">
            <v>9</v>
          </cell>
          <cell r="L415">
            <v>3950</v>
          </cell>
        </row>
        <row r="416">
          <cell r="E416">
            <v>3142</v>
          </cell>
          <cell r="F416" t="str">
            <v>GOMA P/TOILE DE BAÑO</v>
          </cell>
          <cell r="G416" t="str">
            <v>UNIDAD</v>
          </cell>
          <cell r="K416">
            <v>0</v>
          </cell>
          <cell r="L416">
            <v>50</v>
          </cell>
        </row>
        <row r="417">
          <cell r="E417">
            <v>3184</v>
          </cell>
          <cell r="F417" t="str">
            <v>GOMAS DE ACOPLE</v>
          </cell>
          <cell r="G417" t="str">
            <v>UNIDAD</v>
          </cell>
          <cell r="K417">
            <v>0</v>
          </cell>
          <cell r="L417">
            <v>3221.5</v>
          </cell>
        </row>
        <row r="418">
          <cell r="E418">
            <v>4257</v>
          </cell>
          <cell r="F418" t="str">
            <v>GRAPADORA  PARA OFICINA</v>
          </cell>
          <cell r="G418" t="str">
            <v>UNIDAD</v>
          </cell>
          <cell r="K418">
            <v>0</v>
          </cell>
          <cell r="L418">
            <v>499.14</v>
          </cell>
        </row>
        <row r="419">
          <cell r="E419">
            <v>845</v>
          </cell>
          <cell r="F419" t="str">
            <v>GRAPADORA ESTANDAR</v>
          </cell>
          <cell r="G419" t="str">
            <v>UNIDAD</v>
          </cell>
          <cell r="K419">
            <v>0</v>
          </cell>
          <cell r="L419">
            <v>299.72000000000003</v>
          </cell>
        </row>
        <row r="420">
          <cell r="E420">
            <v>3795</v>
          </cell>
          <cell r="F420" t="str">
            <v>GRAPADORA PARA FOLLETO</v>
          </cell>
          <cell r="G420" t="str">
            <v>UNIDAD</v>
          </cell>
          <cell r="K420">
            <v>0</v>
          </cell>
          <cell r="L420">
            <v>944</v>
          </cell>
        </row>
        <row r="421">
          <cell r="E421">
            <v>2918</v>
          </cell>
          <cell r="F421" t="str">
            <v>GRAPAS GRANDE</v>
          </cell>
          <cell r="G421" t="str">
            <v>UNIDAD</v>
          </cell>
          <cell r="K421">
            <v>4</v>
          </cell>
          <cell r="L421">
            <v>80</v>
          </cell>
        </row>
        <row r="422">
          <cell r="E422">
            <v>853</v>
          </cell>
          <cell r="F422" t="str">
            <v>GRAPAS STANDARD PEQUEÑA</v>
          </cell>
          <cell r="G422" t="str">
            <v>UNIDAD</v>
          </cell>
          <cell r="K422">
            <v>0</v>
          </cell>
          <cell r="L422">
            <v>57.42</v>
          </cell>
        </row>
        <row r="423">
          <cell r="E423">
            <v>1378</v>
          </cell>
          <cell r="F423" t="str">
            <v>GRASA DIFERENCIAL</v>
          </cell>
          <cell r="G423" t="str">
            <v>UNIDAD</v>
          </cell>
          <cell r="K423">
            <v>0</v>
          </cell>
          <cell r="L423">
            <v>275</v>
          </cell>
        </row>
        <row r="424">
          <cell r="E424">
            <v>1842</v>
          </cell>
          <cell r="F424" t="str">
            <v>GREEN BRIGHT</v>
          </cell>
          <cell r="G424" t="str">
            <v>UNIDAD</v>
          </cell>
          <cell r="K424">
            <v>0</v>
          </cell>
          <cell r="L424">
            <v>450</v>
          </cell>
        </row>
        <row r="425">
          <cell r="E425">
            <v>1840</v>
          </cell>
          <cell r="F425" t="str">
            <v>GREEN CLOR</v>
          </cell>
          <cell r="G425" t="str">
            <v>GALON</v>
          </cell>
          <cell r="K425">
            <v>0</v>
          </cell>
          <cell r="L425">
            <v>210</v>
          </cell>
        </row>
        <row r="426">
          <cell r="E426">
            <v>1844</v>
          </cell>
          <cell r="F426" t="str">
            <v>GREEN KICK</v>
          </cell>
          <cell r="G426" t="str">
            <v>UNIDAD</v>
          </cell>
          <cell r="K426">
            <v>0</v>
          </cell>
          <cell r="L426">
            <v>510</v>
          </cell>
        </row>
        <row r="427">
          <cell r="E427">
            <v>1843</v>
          </cell>
          <cell r="F427" t="str">
            <v>GREEN SOFT</v>
          </cell>
          <cell r="G427" t="str">
            <v>UNIDAD</v>
          </cell>
          <cell r="K427">
            <v>0</v>
          </cell>
          <cell r="L427">
            <v>390</v>
          </cell>
        </row>
        <row r="428">
          <cell r="E428">
            <v>4565</v>
          </cell>
          <cell r="F428" t="str">
            <v>GALONES DE THINNER</v>
          </cell>
          <cell r="G428" t="str">
            <v>UNIDAD</v>
          </cell>
          <cell r="K428">
            <v>1</v>
          </cell>
          <cell r="L428">
            <v>322.88</v>
          </cell>
        </row>
        <row r="429">
          <cell r="E429">
            <v>1841</v>
          </cell>
          <cell r="F429" t="str">
            <v>GREEN WASH</v>
          </cell>
          <cell r="G429" t="str">
            <v>UNIDAD</v>
          </cell>
          <cell r="K429">
            <v>0</v>
          </cell>
          <cell r="L429">
            <v>826</v>
          </cell>
        </row>
        <row r="430">
          <cell r="E430">
            <v>1772</v>
          </cell>
          <cell r="F430" t="str">
            <v>GUANTE PARA LIMPIEZA AMARILLO Y ROSADO L Y M</v>
          </cell>
          <cell r="G430" t="str">
            <v>UNIDAD</v>
          </cell>
          <cell r="K430">
            <v>59</v>
          </cell>
          <cell r="L430">
            <v>82.6</v>
          </cell>
        </row>
        <row r="431">
          <cell r="E431">
            <v>3119</v>
          </cell>
          <cell r="F431" t="str">
            <v>GUANTES DE CONSTRUCCION AMARILLO</v>
          </cell>
          <cell r="G431" t="str">
            <v>UNIDAD</v>
          </cell>
          <cell r="K431">
            <v>0</v>
          </cell>
          <cell r="L431">
            <v>285</v>
          </cell>
        </row>
        <row r="432">
          <cell r="E432">
            <v>2381</v>
          </cell>
          <cell r="F432" t="str">
            <v>GUANTES DE NITRILO VERDE 18¨#10</v>
          </cell>
          <cell r="G432" t="str">
            <v>UNIDAD</v>
          </cell>
          <cell r="K432">
            <v>10</v>
          </cell>
          <cell r="L432">
            <v>690</v>
          </cell>
        </row>
        <row r="433">
          <cell r="E433">
            <v>1771</v>
          </cell>
          <cell r="F433" t="str">
            <v>GUANTES PARA LIMPIEZA AMARILLO L</v>
          </cell>
          <cell r="G433" t="str">
            <v>UNIDAD</v>
          </cell>
          <cell r="K433">
            <v>0</v>
          </cell>
          <cell r="L433">
            <v>70.8</v>
          </cell>
        </row>
        <row r="434">
          <cell r="E434">
            <v>3794</v>
          </cell>
          <cell r="F434" t="str">
            <v>GUILLOTINA</v>
          </cell>
          <cell r="G434" t="str">
            <v>UNIDAD</v>
          </cell>
          <cell r="K434">
            <v>1</v>
          </cell>
          <cell r="L434">
            <v>2891</v>
          </cell>
        </row>
        <row r="435">
          <cell r="E435">
            <v>3014</v>
          </cell>
          <cell r="F435" t="str">
            <v>HILO P/ COTADORA DE GRAMA</v>
          </cell>
          <cell r="G435" t="str">
            <v>UNIDAD</v>
          </cell>
          <cell r="K435">
            <v>0</v>
          </cell>
          <cell r="L435">
            <v>100</v>
          </cell>
        </row>
        <row r="436">
          <cell r="E436">
            <v>2999</v>
          </cell>
          <cell r="F436" t="str">
            <v>HOJA DE EVOLUCION</v>
          </cell>
          <cell r="G436" t="str">
            <v>UNIDAD</v>
          </cell>
          <cell r="K436">
            <v>15000</v>
          </cell>
          <cell r="L436">
            <v>1.6</v>
          </cell>
        </row>
        <row r="437">
          <cell r="E437">
            <v>1132</v>
          </cell>
          <cell r="F437" t="str">
            <v>HOJA DE TEMPERATURA</v>
          </cell>
          <cell r="G437" t="str">
            <v>UNIDAD</v>
          </cell>
          <cell r="K437">
            <v>40</v>
          </cell>
          <cell r="L437">
            <v>60</v>
          </cell>
        </row>
        <row r="438">
          <cell r="E438">
            <v>1122</v>
          </cell>
          <cell r="F438" t="str">
            <v xml:space="preserve">HOJAS DE ADMISION Y EGRESO </v>
          </cell>
          <cell r="G438" t="str">
            <v>TAL.</v>
          </cell>
          <cell r="K438">
            <v>30</v>
          </cell>
          <cell r="L438">
            <v>1</v>
          </cell>
        </row>
        <row r="439">
          <cell r="E439">
            <v>1143</v>
          </cell>
          <cell r="F439" t="str">
            <v>HOJAS DE CERTIFICACION MEDICA</v>
          </cell>
          <cell r="G439" t="str">
            <v>UNIDAD</v>
          </cell>
          <cell r="K439">
            <v>100</v>
          </cell>
          <cell r="L439">
            <v>88.5</v>
          </cell>
        </row>
        <row r="440">
          <cell r="E440">
            <v>3683</v>
          </cell>
          <cell r="F440" t="str">
            <v xml:space="preserve">HOJAS DE COLORES </v>
          </cell>
          <cell r="G440" t="str">
            <v>TLN</v>
          </cell>
          <cell r="K440">
            <v>0</v>
          </cell>
          <cell r="L440">
            <v>212.4</v>
          </cell>
        </row>
        <row r="441">
          <cell r="E441">
            <v>2273</v>
          </cell>
          <cell r="F441" t="str">
            <v>HOJAS DE FLUOGRAMA</v>
          </cell>
          <cell r="G441" t="str">
            <v>UNIDAD</v>
          </cell>
          <cell r="K441">
            <v>1000</v>
          </cell>
          <cell r="L441">
            <v>2.2400000000000002</v>
          </cell>
        </row>
        <row r="442">
          <cell r="E442">
            <v>3704</v>
          </cell>
          <cell r="F442" t="str">
            <v>HOJAS DE HILO BLANCA  Y CREMA</v>
          </cell>
          <cell r="G442" t="str">
            <v>UNIDAD</v>
          </cell>
          <cell r="K442">
            <v>500</v>
          </cell>
          <cell r="L442">
            <v>1.1499999999999999</v>
          </cell>
        </row>
        <row r="443">
          <cell r="E443">
            <v>1131</v>
          </cell>
          <cell r="F443" t="str">
            <v>HOJAS DE SELECCIÓN DONANTE</v>
          </cell>
          <cell r="G443" t="str">
            <v>PAQ.</v>
          </cell>
          <cell r="K443">
            <v>106</v>
          </cell>
          <cell r="L443">
            <v>236</v>
          </cell>
        </row>
        <row r="444">
          <cell r="E444">
            <v>1113</v>
          </cell>
          <cell r="F444" t="str">
            <v>HOJAS PARA FLUJOGRAMA</v>
          </cell>
          <cell r="G444" t="str">
            <v>UNIDAD</v>
          </cell>
          <cell r="K444">
            <v>79</v>
          </cell>
          <cell r="L444">
            <v>0.8</v>
          </cell>
        </row>
        <row r="445">
          <cell r="E445">
            <v>2225</v>
          </cell>
          <cell r="F445" t="str">
            <v>HOJAS PARA PLASTIFICAR</v>
          </cell>
          <cell r="G445" t="str">
            <v>UNIDAD</v>
          </cell>
          <cell r="K445">
            <v>0</v>
          </cell>
          <cell r="L445">
            <v>880</v>
          </cell>
        </row>
        <row r="446">
          <cell r="E446">
            <v>862</v>
          </cell>
          <cell r="F446" t="str">
            <v>HOJAS PLASTICA PROTECTORA</v>
          </cell>
          <cell r="G446" t="str">
            <v>UNIDAD</v>
          </cell>
          <cell r="K446">
            <v>0</v>
          </cell>
          <cell r="L446">
            <v>312.7</v>
          </cell>
        </row>
        <row r="447">
          <cell r="E447">
            <v>2657</v>
          </cell>
          <cell r="F447" t="str">
            <v>HOJAS PRE QUIRURGICA</v>
          </cell>
          <cell r="G447" t="str">
            <v>UNIDAD</v>
          </cell>
          <cell r="K447">
            <v>0</v>
          </cell>
          <cell r="L447">
            <v>0.94</v>
          </cell>
        </row>
        <row r="448">
          <cell r="E448">
            <v>1116</v>
          </cell>
          <cell r="F448" t="str">
            <v>HOJAS PRE-QUIRURGICA</v>
          </cell>
          <cell r="G448" t="str">
            <v>UNIDAD</v>
          </cell>
          <cell r="K448">
            <v>46</v>
          </cell>
          <cell r="L448">
            <v>1.85</v>
          </cell>
        </row>
        <row r="449">
          <cell r="E449">
            <v>1119</v>
          </cell>
          <cell r="F449" t="str">
            <v>HOJAS TIMBRADAS</v>
          </cell>
          <cell r="G449" t="str">
            <v>UNIDAD</v>
          </cell>
          <cell r="K449">
            <v>800</v>
          </cell>
          <cell r="L449">
            <v>2.97</v>
          </cell>
        </row>
        <row r="450">
          <cell r="E450">
            <v>3543</v>
          </cell>
          <cell r="F450" t="str">
            <v>HUMASRATE 24 FT</v>
          </cell>
          <cell r="G450" t="str">
            <v>UNIDAD</v>
          </cell>
          <cell r="K450">
            <v>0</v>
          </cell>
          <cell r="L450">
            <v>157783.70000000001</v>
          </cell>
        </row>
        <row r="451">
          <cell r="E451">
            <v>823</v>
          </cell>
          <cell r="F451" t="str">
            <v>HUMECTANTE CERA PARA CONTAR</v>
          </cell>
          <cell r="G451" t="str">
            <v>UNIDAD</v>
          </cell>
          <cell r="K451">
            <v>18</v>
          </cell>
          <cell r="L451">
            <v>37.76</v>
          </cell>
        </row>
        <row r="452">
          <cell r="E452">
            <v>3061</v>
          </cell>
          <cell r="F452" t="str">
            <v>IMPER P/ BOMBA MAYER</v>
          </cell>
          <cell r="G452" t="str">
            <v>UNIDAD</v>
          </cell>
          <cell r="K452">
            <v>0</v>
          </cell>
          <cell r="L452">
            <v>1700</v>
          </cell>
        </row>
        <row r="453">
          <cell r="E453">
            <v>3840</v>
          </cell>
          <cell r="F453" t="str">
            <v>IMPRESORA EPSON L805</v>
          </cell>
          <cell r="G453" t="str">
            <v>UNIDAD</v>
          </cell>
          <cell r="K453">
            <v>0</v>
          </cell>
          <cell r="L453">
            <v>24544</v>
          </cell>
        </row>
        <row r="454">
          <cell r="E454">
            <v>3990</v>
          </cell>
          <cell r="F454" t="str">
            <v>INTER. BTICINO SENC.  3 WAY</v>
          </cell>
          <cell r="G454" t="str">
            <v>CAJA</v>
          </cell>
          <cell r="K454">
            <v>10</v>
          </cell>
          <cell r="L454">
            <v>149.97999999999999</v>
          </cell>
        </row>
        <row r="455">
          <cell r="E455">
            <v>2988</v>
          </cell>
          <cell r="F455" t="str">
            <v>INTERUPTOR DOBLE</v>
          </cell>
          <cell r="G455" t="str">
            <v>UNIDAD</v>
          </cell>
          <cell r="K455">
            <v>20</v>
          </cell>
          <cell r="L455">
            <v>150</v>
          </cell>
        </row>
        <row r="456">
          <cell r="E456">
            <v>3107</v>
          </cell>
          <cell r="F456" t="str">
            <v>INTERRUPTOR SENCILLO 110</v>
          </cell>
          <cell r="G456" t="str">
            <v>UNIDAD</v>
          </cell>
          <cell r="K456">
            <v>65</v>
          </cell>
          <cell r="L456">
            <v>150</v>
          </cell>
        </row>
        <row r="457">
          <cell r="E457">
            <v>1776</v>
          </cell>
          <cell r="F457" t="str">
            <v xml:space="preserve">JABON DE CUABA </v>
          </cell>
          <cell r="G457" t="str">
            <v>CAJA</v>
          </cell>
          <cell r="K457">
            <v>10</v>
          </cell>
          <cell r="L457">
            <v>1770</v>
          </cell>
        </row>
        <row r="458">
          <cell r="E458">
            <v>1775</v>
          </cell>
          <cell r="F458" t="str">
            <v>JABON EN PASTA PARA FREGAR AXION</v>
          </cell>
          <cell r="G458" t="str">
            <v>JUEGO</v>
          </cell>
          <cell r="K458">
            <v>1</v>
          </cell>
          <cell r="L458">
            <v>295</v>
          </cell>
        </row>
        <row r="459">
          <cell r="E459">
            <v>2210</v>
          </cell>
          <cell r="F459" t="str">
            <v>JABON LIQUIDO P/ FREGAR</v>
          </cell>
          <cell r="G459" t="str">
            <v>UNIDAD</v>
          </cell>
          <cell r="K459">
            <v>0</v>
          </cell>
          <cell r="L459">
            <v>318</v>
          </cell>
        </row>
        <row r="460">
          <cell r="E460">
            <v>1293</v>
          </cell>
          <cell r="F460" t="str">
            <v>JABON PARA MANOS LIQ.ANTIBACTERIAL</v>
          </cell>
          <cell r="G460" t="str">
            <v>UNIDAD</v>
          </cell>
          <cell r="K460">
            <v>0</v>
          </cell>
          <cell r="L460">
            <v>2006</v>
          </cell>
        </row>
        <row r="461">
          <cell r="E461">
            <v>4761</v>
          </cell>
          <cell r="F461" t="str">
            <v>JUEGO DE BROCA SDS PLUS 5 PZA 5X16</v>
          </cell>
          <cell r="G461" t="str">
            <v>UNIDAD</v>
          </cell>
          <cell r="K461">
            <v>10</v>
          </cell>
          <cell r="L461">
            <v>402.54</v>
          </cell>
        </row>
        <row r="462">
          <cell r="E462">
            <v>3999</v>
          </cell>
          <cell r="F462" t="str">
            <v>JUEGO ACEPTILENO T/VICTOR VCW-22 NEGRO</v>
          </cell>
          <cell r="G462" t="str">
            <v>JUEGO</v>
          </cell>
          <cell r="K462">
            <v>1</v>
          </cell>
          <cell r="L462">
            <v>8264.9599999999991</v>
          </cell>
        </row>
        <row r="463">
          <cell r="E463">
            <v>3530</v>
          </cell>
          <cell r="F463" t="str">
            <v>JUEGO DE 7 LLAVE</v>
          </cell>
          <cell r="G463" t="str">
            <v>UNIDAD</v>
          </cell>
          <cell r="K463">
            <v>0</v>
          </cell>
          <cell r="L463">
            <v>225</v>
          </cell>
        </row>
        <row r="464">
          <cell r="E464">
            <v>4709</v>
          </cell>
          <cell r="F464" t="str">
            <v>LLAVE BEBEDERO HEMBRA O MACHO</v>
          </cell>
          <cell r="G464" t="str">
            <v>UNIDAD</v>
          </cell>
          <cell r="K464">
            <v>2</v>
          </cell>
          <cell r="L464">
            <v>150</v>
          </cell>
        </row>
        <row r="465">
          <cell r="E465">
            <v>4757</v>
          </cell>
          <cell r="F465" t="str">
            <v xml:space="preserve">JUEGO DESTORNILLADOR </v>
          </cell>
          <cell r="G465" t="str">
            <v>UNIDAD</v>
          </cell>
          <cell r="K465">
            <v>1</v>
          </cell>
          <cell r="L465">
            <v>326.27</v>
          </cell>
        </row>
        <row r="466">
          <cell r="E466">
            <v>4002</v>
          </cell>
          <cell r="F466" t="str">
            <v>JUEGO DE ATORN. Y LLAVE INGCO 18V</v>
          </cell>
          <cell r="G466" t="str">
            <v>UNIDAD</v>
          </cell>
          <cell r="K466">
            <v>0</v>
          </cell>
          <cell r="L466">
            <v>8734.92</v>
          </cell>
        </row>
        <row r="467">
          <cell r="E467">
            <v>1602</v>
          </cell>
          <cell r="F467" t="str">
            <v>JUEGO DE SABANAS CUBRE COLCHON LISA</v>
          </cell>
          <cell r="G467" t="str">
            <v>UNIDAD</v>
          </cell>
          <cell r="K467">
            <v>0</v>
          </cell>
          <cell r="L467">
            <v>0</v>
          </cell>
        </row>
        <row r="468">
          <cell r="E468">
            <v>2438</v>
          </cell>
          <cell r="F468" t="str">
            <v>JUNTA DE CERA P/INODORO</v>
          </cell>
          <cell r="G468" t="str">
            <v>UNIDAD</v>
          </cell>
          <cell r="K468">
            <v>0</v>
          </cell>
          <cell r="L468">
            <v>55.93</v>
          </cell>
        </row>
        <row r="469">
          <cell r="E469">
            <v>2814</v>
          </cell>
          <cell r="F469" t="str">
            <v>JUNTA DRESSE HIERRO DE 4 PULG.</v>
          </cell>
          <cell r="G469" t="str">
            <v>UNIDAD</v>
          </cell>
          <cell r="K469">
            <v>0</v>
          </cell>
          <cell r="L469">
            <v>1761</v>
          </cell>
        </row>
        <row r="470">
          <cell r="E470">
            <v>2840</v>
          </cell>
          <cell r="F470" t="str">
            <v>JUNTA ETRONQUE P/INODORO</v>
          </cell>
          <cell r="G470" t="str">
            <v>UNIDAD</v>
          </cell>
          <cell r="K470">
            <v>0</v>
          </cell>
          <cell r="L470">
            <v>50</v>
          </cell>
        </row>
        <row r="471">
          <cell r="E471">
            <v>3335</v>
          </cell>
          <cell r="F471" t="str">
            <v>KIDNEY TRAY 240MM RIÑONERA 150 MM</v>
          </cell>
          <cell r="G471" t="str">
            <v>UNIDAD</v>
          </cell>
          <cell r="K471">
            <v>0</v>
          </cell>
          <cell r="L471">
            <v>661.98</v>
          </cell>
        </row>
        <row r="472">
          <cell r="E472">
            <v>3436</v>
          </cell>
          <cell r="F472" t="str">
            <v>KIDNEY TRAY RIÑONERA 200 MM</v>
          </cell>
          <cell r="G472" t="str">
            <v>UNIDAD</v>
          </cell>
          <cell r="K472">
            <v>0</v>
          </cell>
          <cell r="L472">
            <v>876.15</v>
          </cell>
        </row>
        <row r="473">
          <cell r="E473">
            <v>3437</v>
          </cell>
          <cell r="F473" t="str">
            <v>KIDNEY TRAY RIÑONERA 240 MM</v>
          </cell>
          <cell r="G473" t="str">
            <v>UNIDAD</v>
          </cell>
          <cell r="K473">
            <v>0</v>
          </cell>
          <cell r="L473">
            <v>1031.9100000000001</v>
          </cell>
        </row>
        <row r="474">
          <cell r="E474">
            <v>3738</v>
          </cell>
          <cell r="F474" t="str">
            <v>KIDNEY TRAY RIÑONERA 300 MM</v>
          </cell>
          <cell r="G474" t="str">
            <v>UNIDAD</v>
          </cell>
          <cell r="K474">
            <v>0</v>
          </cell>
          <cell r="L474">
            <v>1421.31</v>
          </cell>
        </row>
        <row r="475">
          <cell r="E475">
            <v>4313</v>
          </cell>
          <cell r="F475" t="str">
            <v>KIT DE PROTECCION PERSONAL</v>
          </cell>
          <cell r="G475" t="str">
            <v>UNIDAD</v>
          </cell>
          <cell r="K475">
            <v>0</v>
          </cell>
          <cell r="L475">
            <v>1760</v>
          </cell>
        </row>
        <row r="476">
          <cell r="E476">
            <v>826</v>
          </cell>
          <cell r="F476" t="str">
            <v xml:space="preserve">LABEL PARA FOLDERS </v>
          </cell>
          <cell r="G476" t="str">
            <v>UNIDAD</v>
          </cell>
          <cell r="K476">
            <v>24</v>
          </cell>
          <cell r="L476">
            <v>94.4</v>
          </cell>
        </row>
        <row r="477">
          <cell r="E477">
            <v>2683</v>
          </cell>
          <cell r="F477" t="str">
            <v>LAMINAS PARA PLASTIFICAR 125 MICRA</v>
          </cell>
          <cell r="G477" t="str">
            <v>UNIDAD</v>
          </cell>
          <cell r="K477">
            <v>0</v>
          </cell>
          <cell r="L477">
            <v>315</v>
          </cell>
        </row>
        <row r="478">
          <cell r="E478">
            <v>2219</v>
          </cell>
          <cell r="F478" t="str">
            <v>LAMINAS PERGAMINOS PLASTICOS</v>
          </cell>
          <cell r="G478" t="str">
            <v>UNIDAD</v>
          </cell>
          <cell r="K478">
            <v>0</v>
          </cell>
          <cell r="L478">
            <v>315</v>
          </cell>
        </row>
        <row r="479">
          <cell r="E479">
            <v>1888</v>
          </cell>
          <cell r="F479" t="str">
            <v>LAMPARA DE CABEZA</v>
          </cell>
          <cell r="G479" t="str">
            <v>UNIDAD</v>
          </cell>
          <cell r="K479">
            <v>0</v>
          </cell>
          <cell r="L479">
            <v>40762.71</v>
          </cell>
        </row>
        <row r="480">
          <cell r="E480">
            <v>2633</v>
          </cell>
          <cell r="F480" t="str">
            <v>LAMPARA TUBO LED F-32</v>
          </cell>
          <cell r="G480" t="str">
            <v>UNIDAD</v>
          </cell>
          <cell r="K480">
            <v>0</v>
          </cell>
          <cell r="L480">
            <v>1504.5</v>
          </cell>
        </row>
        <row r="481">
          <cell r="E481">
            <v>492</v>
          </cell>
          <cell r="F481" t="str">
            <v>LAMPARA LED PARA PARQUEO 92 W DE 277-120</v>
          </cell>
          <cell r="G481" t="str">
            <v>UNIDAD</v>
          </cell>
          <cell r="K481">
            <v>0</v>
          </cell>
          <cell r="L481">
            <v>4500</v>
          </cell>
        </row>
        <row r="482">
          <cell r="E482">
            <v>1368</v>
          </cell>
          <cell r="F482" t="str">
            <v>LAPICERO AZUL BIG</v>
          </cell>
          <cell r="G482" t="str">
            <v>UNIDAD</v>
          </cell>
          <cell r="K482">
            <v>566</v>
          </cell>
          <cell r="L482">
            <v>5.61</v>
          </cell>
        </row>
        <row r="483">
          <cell r="E483">
            <v>854</v>
          </cell>
          <cell r="F483" t="str">
            <v>LAPICERO AZUL BOLIGRAFOS</v>
          </cell>
          <cell r="G483" t="str">
            <v>UNIDAD</v>
          </cell>
          <cell r="K483">
            <v>0</v>
          </cell>
          <cell r="L483">
            <v>9</v>
          </cell>
        </row>
        <row r="484">
          <cell r="E484">
            <v>2217</v>
          </cell>
          <cell r="F484" t="str">
            <v>LAPICERO ROJO</v>
          </cell>
          <cell r="G484" t="str">
            <v>UNIDAD</v>
          </cell>
          <cell r="K484">
            <v>224</v>
          </cell>
          <cell r="L484">
            <v>8.26</v>
          </cell>
        </row>
        <row r="485">
          <cell r="E485">
            <v>848</v>
          </cell>
          <cell r="F485" t="str">
            <v>LAPIZ DE CARBON</v>
          </cell>
          <cell r="G485" t="str">
            <v>CAJA</v>
          </cell>
          <cell r="K485">
            <v>1</v>
          </cell>
          <cell r="L485">
            <v>120</v>
          </cell>
        </row>
        <row r="486">
          <cell r="E486">
            <v>1702</v>
          </cell>
          <cell r="F486" t="str">
            <v>LAZO DE 10 MM (SOGA DE NYLON )</v>
          </cell>
          <cell r="G486" t="str">
            <v>LIBRA</v>
          </cell>
          <cell r="K486">
            <v>10</v>
          </cell>
          <cell r="L486">
            <v>114.41</v>
          </cell>
        </row>
        <row r="487">
          <cell r="E487">
            <v>1702</v>
          </cell>
          <cell r="F487" t="str">
            <v>LAZO DE 3/4 (SOGA DE NYLON)</v>
          </cell>
          <cell r="G487" t="str">
            <v>UNIDAD</v>
          </cell>
          <cell r="K487">
            <v>0</v>
          </cell>
          <cell r="L487">
            <v>84.75</v>
          </cell>
        </row>
        <row r="488">
          <cell r="E488">
            <v>2395</v>
          </cell>
          <cell r="F488" t="str">
            <v>LECTORES DE CODIGO DE BARRAS</v>
          </cell>
          <cell r="G488" t="str">
            <v>UNIDAD</v>
          </cell>
          <cell r="K488">
            <v>0</v>
          </cell>
          <cell r="L488">
            <v>5900</v>
          </cell>
        </row>
        <row r="489">
          <cell r="E489">
            <v>2409</v>
          </cell>
          <cell r="F489" t="str">
            <v>LENTE DE SEGURIDAD TRANSPARENTE</v>
          </cell>
          <cell r="G489" t="str">
            <v>UNIDAD</v>
          </cell>
          <cell r="K489">
            <v>0</v>
          </cell>
          <cell r="L489">
            <v>75</v>
          </cell>
        </row>
        <row r="490">
          <cell r="E490">
            <v>2713</v>
          </cell>
          <cell r="F490" t="str">
            <v>LENTE PARA SOLDAR</v>
          </cell>
          <cell r="G490" t="str">
            <v>UNIDAD</v>
          </cell>
          <cell r="K490">
            <v>10</v>
          </cell>
          <cell r="L490">
            <v>288.13</v>
          </cell>
        </row>
        <row r="491">
          <cell r="E491">
            <v>3718</v>
          </cell>
          <cell r="F491" t="str">
            <v>LIBRETA 200 PAG.</v>
          </cell>
          <cell r="G491" t="str">
            <v>UNIDAD</v>
          </cell>
          <cell r="K491">
            <v>29</v>
          </cell>
          <cell r="L491">
            <v>53.1</v>
          </cell>
        </row>
        <row r="492">
          <cell r="E492">
            <v>836</v>
          </cell>
          <cell r="F492" t="str">
            <v>LIBRETA RAYADA 8 1/2 X 11 AMARILLA O BLANCA</v>
          </cell>
          <cell r="G492" t="str">
            <v>UNIDAD</v>
          </cell>
          <cell r="K492">
            <v>46</v>
          </cell>
          <cell r="L492">
            <v>36.58</v>
          </cell>
        </row>
        <row r="493">
          <cell r="E493">
            <v>3586</v>
          </cell>
          <cell r="F493" t="str">
            <v>LIBRO DE PACIENTES DE VISITA EMERGENCIA</v>
          </cell>
          <cell r="G493" t="str">
            <v>UNIDAD</v>
          </cell>
          <cell r="K493">
            <v>0</v>
          </cell>
          <cell r="L493">
            <v>500</v>
          </cell>
        </row>
        <row r="494">
          <cell r="E494">
            <v>2747</v>
          </cell>
          <cell r="F494" t="str">
            <v>LIBRO DE RECEPCION Y ENTREGA DE GUARDIA</v>
          </cell>
          <cell r="G494" t="str">
            <v>UNIDAD</v>
          </cell>
          <cell r="K494">
            <v>0</v>
          </cell>
          <cell r="L494">
            <v>750</v>
          </cell>
        </row>
        <row r="495">
          <cell r="E495">
            <v>844</v>
          </cell>
          <cell r="F495" t="str">
            <v>LIBRO RECORD 500 PAGINA</v>
          </cell>
          <cell r="G495" t="str">
            <v>UNIDAD</v>
          </cell>
          <cell r="K495">
            <v>0</v>
          </cell>
          <cell r="L495">
            <v>472</v>
          </cell>
        </row>
        <row r="496">
          <cell r="E496">
            <v>2863</v>
          </cell>
          <cell r="F496" t="str">
            <v>LIBRO RECORD BIO-QUIMICA</v>
          </cell>
          <cell r="G496" t="str">
            <v>UNIDAD</v>
          </cell>
          <cell r="K496">
            <v>4</v>
          </cell>
          <cell r="L496">
            <v>1856</v>
          </cell>
        </row>
        <row r="497">
          <cell r="E497">
            <v>3068</v>
          </cell>
          <cell r="F497" t="str">
            <v>LIBRO RECORD DE TOMOGRAFIA</v>
          </cell>
          <cell r="G497" t="str">
            <v>UNIDAD</v>
          </cell>
          <cell r="K497">
            <v>34</v>
          </cell>
          <cell r="L497">
            <v>1829</v>
          </cell>
        </row>
        <row r="498">
          <cell r="E498">
            <v>3009</v>
          </cell>
          <cell r="F498" t="str">
            <v>LIBRO RECORD PARA PACIENTE  DE EMRGENCIA</v>
          </cell>
          <cell r="G498" t="str">
            <v>UNIDAD</v>
          </cell>
          <cell r="K498">
            <v>2</v>
          </cell>
          <cell r="L498">
            <v>185</v>
          </cell>
        </row>
        <row r="499">
          <cell r="E499">
            <v>4027</v>
          </cell>
          <cell r="F499" t="str">
            <v>LIBROS REGISTROS DE DONANTES DE SANGRE</v>
          </cell>
          <cell r="G499" t="str">
            <v>UNIDAD</v>
          </cell>
          <cell r="K499">
            <v>1</v>
          </cell>
          <cell r="L499">
            <v>531</v>
          </cell>
        </row>
        <row r="500">
          <cell r="E500">
            <v>3505</v>
          </cell>
          <cell r="F500" t="str">
            <v>LIJA DE AGUA 220</v>
          </cell>
          <cell r="G500" t="str">
            <v>UNIDAD</v>
          </cell>
          <cell r="K500">
            <v>19</v>
          </cell>
          <cell r="L500">
            <v>25</v>
          </cell>
        </row>
        <row r="501">
          <cell r="E501">
            <v>946</v>
          </cell>
          <cell r="F501" t="str">
            <v>LIJA DE AGUA NORTON NO 80</v>
          </cell>
          <cell r="G501" t="str">
            <v>UNIDAD</v>
          </cell>
          <cell r="K501">
            <v>0</v>
          </cell>
          <cell r="L501">
            <v>29</v>
          </cell>
        </row>
        <row r="502">
          <cell r="E502">
            <v>2985</v>
          </cell>
          <cell r="F502" t="str">
            <v>LIMPIA CRISTALES LIMPIADOR ABRILLANTADOR</v>
          </cell>
          <cell r="G502" t="str">
            <v>UNIDAD</v>
          </cell>
          <cell r="K502">
            <v>27</v>
          </cell>
          <cell r="L502">
            <v>160</v>
          </cell>
        </row>
        <row r="503">
          <cell r="E503">
            <v>3133</v>
          </cell>
          <cell r="F503" t="str">
            <v>LIMPIADOR DE AIRE ACONDICIONADO</v>
          </cell>
          <cell r="G503" t="str">
            <v>UNIDAD</v>
          </cell>
          <cell r="K503">
            <v>3</v>
          </cell>
          <cell r="L503">
            <v>1850</v>
          </cell>
        </row>
        <row r="504">
          <cell r="E504">
            <v>2938</v>
          </cell>
          <cell r="F504" t="str">
            <v>LIMPIADOR DE AIRE X-12</v>
          </cell>
          <cell r="G504" t="str">
            <v>UNIDAD</v>
          </cell>
          <cell r="K504">
            <v>0</v>
          </cell>
          <cell r="L504">
            <v>325</v>
          </cell>
        </row>
        <row r="505">
          <cell r="E505">
            <v>3134</v>
          </cell>
          <cell r="F505" t="str">
            <v>LIMPIADOR DE CERPENTIN X12</v>
          </cell>
          <cell r="G505" t="str">
            <v>UNIDAD</v>
          </cell>
          <cell r="K505">
            <v>3</v>
          </cell>
          <cell r="L505">
            <v>350</v>
          </cell>
        </row>
        <row r="506">
          <cell r="E506">
            <v>3121</v>
          </cell>
          <cell r="F506" t="str">
            <v>LIMPIADOR DE CONTACTO</v>
          </cell>
          <cell r="G506" t="str">
            <v>UNIDAD</v>
          </cell>
          <cell r="K506">
            <v>1</v>
          </cell>
          <cell r="L506">
            <v>99</v>
          </cell>
        </row>
        <row r="507">
          <cell r="E507">
            <v>3122</v>
          </cell>
          <cell r="F507" t="str">
            <v>LIMPIADOR DE CONTACTO ELECTRICO</v>
          </cell>
          <cell r="G507" t="str">
            <v>UNIDAD</v>
          </cell>
          <cell r="K507">
            <v>0</v>
          </cell>
          <cell r="L507">
            <v>638</v>
          </cell>
        </row>
        <row r="508">
          <cell r="E508">
            <v>945</v>
          </cell>
          <cell r="F508" t="str">
            <v>LIMPIADOR DE FRENO  Y PIEZA</v>
          </cell>
          <cell r="G508" t="str">
            <v>UNIDAD</v>
          </cell>
          <cell r="K508">
            <v>2</v>
          </cell>
          <cell r="L508">
            <v>211.84</v>
          </cell>
        </row>
        <row r="509">
          <cell r="E509">
            <v>648</v>
          </cell>
          <cell r="F509" t="str">
            <v>LIMPIADOR DE INODORO Y GRIFERIA</v>
          </cell>
          <cell r="G509" t="str">
            <v>UNIDAD</v>
          </cell>
          <cell r="K509">
            <v>0</v>
          </cell>
          <cell r="L509">
            <v>1830</v>
          </cell>
        </row>
        <row r="510">
          <cell r="E510">
            <v>2211</v>
          </cell>
          <cell r="F510" t="str">
            <v>LIMPIADOR DEGRASANTE</v>
          </cell>
          <cell r="G510" t="str">
            <v>UNIDAD</v>
          </cell>
          <cell r="K510">
            <v>0</v>
          </cell>
          <cell r="L510">
            <v>316</v>
          </cell>
        </row>
        <row r="511">
          <cell r="E511">
            <v>4266</v>
          </cell>
          <cell r="F511" t="str">
            <v>LIMPIADOR PARA BAÑO GALON</v>
          </cell>
          <cell r="G511" t="str">
            <v>UNIDAD</v>
          </cell>
          <cell r="K511">
            <v>0</v>
          </cell>
          <cell r="L511">
            <v>1158.47</v>
          </cell>
        </row>
        <row r="512">
          <cell r="E512">
            <v>649</v>
          </cell>
          <cell r="F512" t="str">
            <v xml:space="preserve">LIMPIADOR PARA PISOS MULTIUSOS </v>
          </cell>
          <cell r="G512" t="str">
            <v>UNIDAD</v>
          </cell>
          <cell r="K512">
            <v>0</v>
          </cell>
          <cell r="L512">
            <v>1345.28</v>
          </cell>
        </row>
        <row r="513">
          <cell r="E513">
            <v>1741</v>
          </cell>
          <cell r="F513" t="str">
            <v>LLANA C/MANGO DE PLASTICO LISA</v>
          </cell>
          <cell r="G513" t="str">
            <v>UNIDAD</v>
          </cell>
          <cell r="K513">
            <v>1</v>
          </cell>
          <cell r="L513">
            <v>128</v>
          </cell>
        </row>
        <row r="514">
          <cell r="E514">
            <v>3529</v>
          </cell>
          <cell r="F514" t="str">
            <v>LLAVE AJUSTABLE 10 TRUPER</v>
          </cell>
          <cell r="G514" t="str">
            <v>UNIDAD</v>
          </cell>
          <cell r="K514">
            <v>0</v>
          </cell>
          <cell r="L514">
            <v>329</v>
          </cell>
        </row>
        <row r="515">
          <cell r="E515">
            <v>4006</v>
          </cell>
          <cell r="F515" t="str">
            <v>LLAVE AJUSTABLE INGCO NO.17</v>
          </cell>
          <cell r="G515" t="str">
            <v>UNIDAD</v>
          </cell>
          <cell r="K515">
            <v>1</v>
          </cell>
          <cell r="L515">
            <v>554.6</v>
          </cell>
        </row>
        <row r="516">
          <cell r="E516">
            <v>4007</v>
          </cell>
          <cell r="F516" t="str">
            <v>LLAVE AJUSTABLE INGCO NO.16</v>
          </cell>
          <cell r="G516" t="str">
            <v>UNIDAD</v>
          </cell>
          <cell r="K516">
            <v>1</v>
          </cell>
          <cell r="L516">
            <v>252</v>
          </cell>
        </row>
        <row r="517">
          <cell r="E517">
            <v>2448</v>
          </cell>
          <cell r="F517" t="str">
            <v>LLAVE AJUSTABLE P/FILTRO DE ACEITE</v>
          </cell>
          <cell r="G517" t="str">
            <v>UNIDAD</v>
          </cell>
          <cell r="K517">
            <v>0</v>
          </cell>
          <cell r="L517">
            <v>677.97</v>
          </cell>
        </row>
        <row r="518">
          <cell r="E518">
            <v>2426</v>
          </cell>
          <cell r="F518" t="str">
            <v xml:space="preserve">LLAVE ANGULO DE 3/8SENCILLAS </v>
          </cell>
          <cell r="G518" t="str">
            <v>UNIDAD</v>
          </cell>
          <cell r="K518">
            <v>20</v>
          </cell>
          <cell r="L518">
            <v>259</v>
          </cell>
        </row>
        <row r="519">
          <cell r="E519">
            <v>2427</v>
          </cell>
          <cell r="F519" t="str">
            <v xml:space="preserve">LLAVE DE ANGULO 1/2 DOBLE </v>
          </cell>
          <cell r="G519" t="str">
            <v>UNIDAD</v>
          </cell>
          <cell r="K519">
            <v>0</v>
          </cell>
          <cell r="L519">
            <v>269.98</v>
          </cell>
        </row>
        <row r="520">
          <cell r="E520">
            <v>3143</v>
          </cell>
          <cell r="F520" t="str">
            <v>LLAVE DE ANGULO DE  1/2 SENCILLA</v>
          </cell>
          <cell r="G520" t="str">
            <v>UNIDAD</v>
          </cell>
          <cell r="K520">
            <v>31</v>
          </cell>
          <cell r="L520">
            <v>254.24</v>
          </cell>
        </row>
        <row r="521">
          <cell r="E521">
            <v>3053</v>
          </cell>
          <cell r="F521" t="str">
            <v>LLAVE DE BOLA 3/4 PVC</v>
          </cell>
          <cell r="G521" t="str">
            <v>UNIDAD</v>
          </cell>
          <cell r="K521">
            <v>5</v>
          </cell>
          <cell r="L521">
            <v>35</v>
          </cell>
        </row>
        <row r="522">
          <cell r="E522">
            <v>3072</v>
          </cell>
          <cell r="F522" t="str">
            <v>LLAVE DE BOLA DE 1  1/2</v>
          </cell>
          <cell r="G522" t="str">
            <v>UNIDAD</v>
          </cell>
          <cell r="K522">
            <v>0</v>
          </cell>
          <cell r="L522">
            <v>385</v>
          </cell>
        </row>
        <row r="523">
          <cell r="E523">
            <v>3059</v>
          </cell>
          <cell r="F523" t="str">
            <v>LLAVE DE BOLA MARIPOSA DE 1/2</v>
          </cell>
          <cell r="G523" t="str">
            <v>UNIDAD</v>
          </cell>
          <cell r="K523">
            <v>5</v>
          </cell>
          <cell r="L523">
            <v>251</v>
          </cell>
        </row>
        <row r="524">
          <cell r="E524">
            <v>2435</v>
          </cell>
          <cell r="F524" t="str">
            <v>LLAVE DE CHORRO DE 1/2</v>
          </cell>
          <cell r="G524" t="str">
            <v>UNIDAD</v>
          </cell>
          <cell r="K524">
            <v>24</v>
          </cell>
          <cell r="L524">
            <v>241.53</v>
          </cell>
        </row>
        <row r="525">
          <cell r="E525">
            <v>4839</v>
          </cell>
          <cell r="F525" t="str">
            <v>LLAVE DE PASO 1 PVC</v>
          </cell>
          <cell r="G525" t="str">
            <v>UNIDAD</v>
          </cell>
          <cell r="K525">
            <v>5</v>
          </cell>
          <cell r="L525">
            <v>123.39</v>
          </cell>
        </row>
        <row r="526">
          <cell r="E526">
            <v>1738</v>
          </cell>
          <cell r="F526" t="str">
            <v>LLAVE MECANICA TRUPER #22</v>
          </cell>
          <cell r="G526" t="str">
            <v>UNIDAD</v>
          </cell>
          <cell r="K526">
            <v>1</v>
          </cell>
          <cell r="L526">
            <v>292.37</v>
          </cell>
        </row>
        <row r="527">
          <cell r="E527">
            <v>3154</v>
          </cell>
          <cell r="F527" t="str">
            <v>LLAVE DE PASO  DE 1/2HG</v>
          </cell>
          <cell r="G527" t="str">
            <v>UNIDAD</v>
          </cell>
          <cell r="K527">
            <v>3</v>
          </cell>
          <cell r="L527">
            <v>101.69</v>
          </cell>
        </row>
        <row r="528">
          <cell r="E528">
            <v>4092</v>
          </cell>
          <cell r="F528" t="str">
            <v>LLAVE MEZCL. P/LAVAMANO CWD 0224YJ</v>
          </cell>
          <cell r="G528" t="str">
            <v>UNIDAD</v>
          </cell>
          <cell r="K528">
            <v>0</v>
          </cell>
          <cell r="L528">
            <v>489.94</v>
          </cell>
        </row>
        <row r="529">
          <cell r="E529">
            <v>2433</v>
          </cell>
          <cell r="F529" t="str">
            <v>LLAVE MEZCLADORA P/FREGADERO T /KARO,S</v>
          </cell>
          <cell r="G529" t="str">
            <v>UNIDAD</v>
          </cell>
          <cell r="K529">
            <v>9</v>
          </cell>
          <cell r="L529">
            <v>799.92</v>
          </cell>
        </row>
        <row r="530">
          <cell r="E530">
            <v>3022</v>
          </cell>
          <cell r="F530" t="str">
            <v>LLAVE MEZCLADORA P/LAVAMANOS</v>
          </cell>
          <cell r="G530" t="str">
            <v>UNIDAD</v>
          </cell>
          <cell r="K530">
            <v>20</v>
          </cell>
          <cell r="L530">
            <v>1376.27</v>
          </cell>
        </row>
        <row r="531">
          <cell r="E531">
            <v>2434</v>
          </cell>
          <cell r="F531" t="str">
            <v>LLAVE MEZCLADORA PARA LAVAMANO CLEMOO</v>
          </cell>
          <cell r="G531" t="str">
            <v>UNIDAD</v>
          </cell>
          <cell r="K531">
            <v>5</v>
          </cell>
          <cell r="L531">
            <v>2456.9899999999998</v>
          </cell>
        </row>
        <row r="532">
          <cell r="E532">
            <v>3519</v>
          </cell>
          <cell r="F532" t="str">
            <v>LLAVE P/LAVAMANOS SENCILLA</v>
          </cell>
          <cell r="G532" t="str">
            <v>UNIDAD</v>
          </cell>
          <cell r="K532">
            <v>0</v>
          </cell>
          <cell r="L532">
            <v>260</v>
          </cell>
        </row>
        <row r="533">
          <cell r="E533">
            <v>1737</v>
          </cell>
          <cell r="F533" t="str">
            <v>LLAVE PETRUL COMBINADA DE 3/4</v>
          </cell>
          <cell r="G533" t="str">
            <v>UNIDAD</v>
          </cell>
          <cell r="K533">
            <v>0</v>
          </cell>
          <cell r="L533">
            <v>110.17</v>
          </cell>
        </row>
        <row r="534">
          <cell r="E534">
            <v>1732</v>
          </cell>
          <cell r="F534" t="str">
            <v>LLAVE PRETUL COMBINADA DE 10 MM</v>
          </cell>
          <cell r="G534" t="str">
            <v>UNIDAD</v>
          </cell>
          <cell r="K534">
            <v>0</v>
          </cell>
          <cell r="L534">
            <v>50.85</v>
          </cell>
        </row>
        <row r="535">
          <cell r="E535">
            <v>1733</v>
          </cell>
          <cell r="F535" t="str">
            <v>LLAVE PRETUL COMBINADA DE 12 MM</v>
          </cell>
          <cell r="G535" t="str">
            <v>UNIDAD</v>
          </cell>
          <cell r="K535">
            <v>0</v>
          </cell>
          <cell r="L535">
            <v>59.32</v>
          </cell>
        </row>
        <row r="536">
          <cell r="E536">
            <v>1734</v>
          </cell>
          <cell r="F536" t="str">
            <v>LLAVE PRETUL COMBINADA DE 13MM</v>
          </cell>
          <cell r="G536" t="str">
            <v>UNIDAD</v>
          </cell>
          <cell r="K536">
            <v>0</v>
          </cell>
          <cell r="L536">
            <v>63.56</v>
          </cell>
        </row>
        <row r="537">
          <cell r="E537">
            <v>1735</v>
          </cell>
          <cell r="F537" t="str">
            <v>LLAVE PRETUL COMBINADA DE 14MM</v>
          </cell>
          <cell r="G537" t="str">
            <v>UNIDAD</v>
          </cell>
          <cell r="K537">
            <v>0</v>
          </cell>
          <cell r="L537">
            <v>72.03</v>
          </cell>
        </row>
        <row r="538">
          <cell r="E538">
            <v>3956</v>
          </cell>
          <cell r="F538" t="str">
            <v>LLAVE STILSON TRUPERS</v>
          </cell>
          <cell r="G538" t="str">
            <v>UNIDAD</v>
          </cell>
          <cell r="K538">
            <v>1</v>
          </cell>
          <cell r="L538">
            <v>2056</v>
          </cell>
        </row>
        <row r="539">
          <cell r="E539">
            <v>3941</v>
          </cell>
          <cell r="F539" t="str">
            <v>LUSTRA MUEBLE 250 ML</v>
          </cell>
          <cell r="G539" t="str">
            <v>UNIDAD</v>
          </cell>
          <cell r="K539">
            <v>7</v>
          </cell>
          <cell r="L539">
            <v>349</v>
          </cell>
        </row>
        <row r="540">
          <cell r="E540">
            <v>3521</v>
          </cell>
          <cell r="F540" t="str">
            <v>MADERA CEPILLADA</v>
          </cell>
          <cell r="G540" t="str">
            <v>UNIDAD</v>
          </cell>
          <cell r="K540">
            <v>0</v>
          </cell>
          <cell r="L540">
            <v>252</v>
          </cell>
        </row>
        <row r="541">
          <cell r="E541">
            <v>2437</v>
          </cell>
          <cell r="F541" t="str">
            <v>MANGUERA FLEXIBLE P/INODORO</v>
          </cell>
          <cell r="G541" t="str">
            <v>UNIDAD</v>
          </cell>
          <cell r="K541">
            <v>1</v>
          </cell>
          <cell r="L541">
            <v>150.91999999999999</v>
          </cell>
        </row>
        <row r="542">
          <cell r="E542">
            <v>2436</v>
          </cell>
          <cell r="F542" t="str">
            <v xml:space="preserve">MANGUERA FLEXIBLE P/LAVAMANOS </v>
          </cell>
          <cell r="G542" t="str">
            <v>UNIDAD</v>
          </cell>
          <cell r="K542">
            <v>4</v>
          </cell>
          <cell r="L542">
            <v>130</v>
          </cell>
        </row>
        <row r="543">
          <cell r="E543">
            <v>3141</v>
          </cell>
          <cell r="F543" t="str">
            <v>MANGUERA PARA FREGADERO</v>
          </cell>
          <cell r="G543" t="str">
            <v>UNIDAD</v>
          </cell>
          <cell r="K543">
            <v>0</v>
          </cell>
          <cell r="L543">
            <v>98</v>
          </cell>
        </row>
        <row r="544">
          <cell r="E544">
            <v>2320</v>
          </cell>
          <cell r="F544" t="str">
            <v>MANGUERA NEGRA 3/8 POR PIES</v>
          </cell>
          <cell r="G544" t="str">
            <v>UNIDAD</v>
          </cell>
          <cell r="K544">
            <v>11</v>
          </cell>
          <cell r="L544">
            <v>750</v>
          </cell>
        </row>
        <row r="545">
          <cell r="E545">
            <v>4759</v>
          </cell>
          <cell r="F545" t="str">
            <v>MARTILLO 16 ONZ</v>
          </cell>
          <cell r="G545" t="str">
            <v>UNID</v>
          </cell>
          <cell r="K545">
            <v>1</v>
          </cell>
          <cell r="L545">
            <v>470</v>
          </cell>
        </row>
        <row r="546">
          <cell r="E546">
            <v>3952</v>
          </cell>
          <cell r="F546" t="str">
            <v xml:space="preserve">PALOMETA P/LAVAMANO </v>
          </cell>
          <cell r="G546" t="str">
            <v>UNIDAD</v>
          </cell>
          <cell r="K546">
            <v>10</v>
          </cell>
          <cell r="L546">
            <v>80.510000000000005</v>
          </cell>
        </row>
        <row r="547">
          <cell r="E547">
            <v>3757</v>
          </cell>
          <cell r="F547" t="str">
            <v>MANTENIMIENTO Y REPARACION CAMIONETA NISSAN</v>
          </cell>
          <cell r="G547" t="str">
            <v>UNIDAD</v>
          </cell>
          <cell r="K547">
            <v>0</v>
          </cell>
          <cell r="L547">
            <v>30885.96</v>
          </cell>
        </row>
        <row r="548">
          <cell r="E548">
            <v>2504</v>
          </cell>
          <cell r="F548" t="str">
            <v>MANUAL DE INDUCCION</v>
          </cell>
          <cell r="G548" t="str">
            <v>UNIDAD</v>
          </cell>
          <cell r="K548">
            <v>0</v>
          </cell>
          <cell r="L548">
            <v>76</v>
          </cell>
        </row>
        <row r="549">
          <cell r="E549">
            <v>1587</v>
          </cell>
          <cell r="F549" t="str">
            <v>MAPP GAS</v>
          </cell>
          <cell r="G549" t="str">
            <v>UNIDAD</v>
          </cell>
          <cell r="K549">
            <v>1</v>
          </cell>
          <cell r="L549">
            <v>292.37</v>
          </cell>
        </row>
        <row r="551">
          <cell r="E551">
            <v>3720</v>
          </cell>
          <cell r="F551" t="str">
            <v>MAQUINA SELLADORA</v>
          </cell>
          <cell r="G551" t="str">
            <v>UNIDAD</v>
          </cell>
          <cell r="K551">
            <v>0</v>
          </cell>
          <cell r="L551">
            <v>0</v>
          </cell>
        </row>
        <row r="552">
          <cell r="E552">
            <v>861</v>
          </cell>
          <cell r="F552" t="str">
            <v>MARCADOR PARA PIZARRA</v>
          </cell>
          <cell r="G552" t="str">
            <v>UNIDAD</v>
          </cell>
          <cell r="K552">
            <v>120</v>
          </cell>
          <cell r="L552">
            <v>15.34</v>
          </cell>
        </row>
        <row r="553">
          <cell r="E553">
            <v>2690</v>
          </cell>
          <cell r="F553" t="str">
            <v>MARCADOR PERMANENTE DIFERENTE COLORES</v>
          </cell>
          <cell r="G553" t="str">
            <v>UNIDAD</v>
          </cell>
          <cell r="K553">
            <v>23</v>
          </cell>
          <cell r="L553">
            <v>13.63</v>
          </cell>
        </row>
        <row r="554">
          <cell r="E554">
            <v>837</v>
          </cell>
          <cell r="F554" t="str">
            <v>MARCADORES PERMANENTE</v>
          </cell>
          <cell r="G554" t="str">
            <v>UNIDAD</v>
          </cell>
          <cell r="K554">
            <v>0</v>
          </cell>
          <cell r="L554">
            <v>64.400000000000006</v>
          </cell>
        </row>
        <row r="555">
          <cell r="E555">
            <v>2686</v>
          </cell>
          <cell r="F555" t="str">
            <v>MARCADORES PERMANENTE NEGRO</v>
          </cell>
          <cell r="G555" t="str">
            <v>UNIDAD</v>
          </cell>
          <cell r="K555">
            <v>40</v>
          </cell>
          <cell r="L555">
            <v>11.8</v>
          </cell>
        </row>
        <row r="556">
          <cell r="E556">
            <v>838</v>
          </cell>
          <cell r="F556" t="str">
            <v>MARCADORES SHARPIE PUNTA FINA</v>
          </cell>
          <cell r="G556" t="str">
            <v>UNIDAD</v>
          </cell>
          <cell r="K556">
            <v>0</v>
          </cell>
          <cell r="L556">
            <v>68.44</v>
          </cell>
        </row>
        <row r="557">
          <cell r="E557">
            <v>4005</v>
          </cell>
          <cell r="F557" t="str">
            <v>MARCO P/SEGUETA INGCO</v>
          </cell>
          <cell r="G557" t="str">
            <v>UNIDAD</v>
          </cell>
          <cell r="K557">
            <v>0</v>
          </cell>
          <cell r="L557">
            <v>417</v>
          </cell>
        </row>
        <row r="558">
          <cell r="E558">
            <v>2216</v>
          </cell>
          <cell r="F558" t="str">
            <v xml:space="preserve">MASCOTA COSIDA 200 PAG. </v>
          </cell>
          <cell r="G558" t="str">
            <v>UNIDAD</v>
          </cell>
          <cell r="K558">
            <v>29</v>
          </cell>
          <cell r="L558">
            <v>88.75</v>
          </cell>
        </row>
        <row r="559">
          <cell r="E559">
            <v>3115</v>
          </cell>
          <cell r="F559" t="str">
            <v xml:space="preserve">MASILLA </v>
          </cell>
          <cell r="G559" t="str">
            <v>UNIDAD</v>
          </cell>
          <cell r="K559">
            <v>2</v>
          </cell>
          <cell r="L559">
            <v>728.81</v>
          </cell>
        </row>
        <row r="560">
          <cell r="E560">
            <v>1369</v>
          </cell>
          <cell r="F560" t="str">
            <v>MASKING TAPE 12 PULG</v>
          </cell>
          <cell r="G560" t="str">
            <v>UNIDAD</v>
          </cell>
          <cell r="K560">
            <v>0</v>
          </cell>
          <cell r="L560">
            <v>88.5</v>
          </cell>
        </row>
        <row r="561">
          <cell r="E561">
            <v>851</v>
          </cell>
          <cell r="F561" t="str">
            <v>MASKING TAPE 3/4</v>
          </cell>
          <cell r="G561" t="str">
            <v>UNIDAD</v>
          </cell>
          <cell r="K561">
            <v>325</v>
          </cell>
          <cell r="L561">
            <v>40</v>
          </cell>
        </row>
        <row r="562">
          <cell r="E562">
            <v>2244</v>
          </cell>
          <cell r="F562" t="str">
            <v>MASKING TAPE 3/4</v>
          </cell>
          <cell r="G562" t="str">
            <v>UNIDAD</v>
          </cell>
          <cell r="K562">
            <v>0</v>
          </cell>
          <cell r="L562">
            <v>23</v>
          </cell>
        </row>
        <row r="563">
          <cell r="E563">
            <v>3127</v>
          </cell>
          <cell r="F563" t="str">
            <v>MAXX FIL PLOURETANO</v>
          </cell>
          <cell r="G563" t="str">
            <v>UNIDAD</v>
          </cell>
          <cell r="K563">
            <v>19</v>
          </cell>
          <cell r="L563">
            <v>580</v>
          </cell>
        </row>
        <row r="564">
          <cell r="E564">
            <v>3964</v>
          </cell>
          <cell r="F564" t="str">
            <v>MAZORCA LANCO 1 1/4</v>
          </cell>
          <cell r="G564" t="str">
            <v>UNIDAD</v>
          </cell>
          <cell r="K564">
            <v>14</v>
          </cell>
          <cell r="L564">
            <v>134.99</v>
          </cell>
        </row>
        <row r="565">
          <cell r="E565">
            <v>4758</v>
          </cell>
          <cell r="F565" t="str">
            <v>MACETA DE 5 LIBRA</v>
          </cell>
          <cell r="G565" t="str">
            <v>UNID</v>
          </cell>
          <cell r="K565">
            <v>0</v>
          </cell>
          <cell r="L565">
            <v>600</v>
          </cell>
        </row>
        <row r="566">
          <cell r="E566">
            <v>3963</v>
          </cell>
          <cell r="F566" t="str">
            <v>MAZORCA LANCO ANTIGOTAS 9X1/4</v>
          </cell>
          <cell r="G566" t="str">
            <v>UNIDAD</v>
          </cell>
          <cell r="K566">
            <v>4</v>
          </cell>
          <cell r="L566">
            <v>130</v>
          </cell>
        </row>
        <row r="567">
          <cell r="E567">
            <v>4177</v>
          </cell>
          <cell r="F567" t="str">
            <v>MAQUINA  PARA CORTAR CERAMICA</v>
          </cell>
          <cell r="G567" t="str">
            <v>UNIDAD</v>
          </cell>
          <cell r="K567">
            <v>1</v>
          </cell>
          <cell r="L567">
            <v>10000</v>
          </cell>
        </row>
        <row r="568">
          <cell r="E568">
            <v>3522</v>
          </cell>
          <cell r="F568" t="str">
            <v>MEZCLA P/PAÑETE</v>
          </cell>
          <cell r="G568" t="str">
            <v>UNIDAD</v>
          </cell>
          <cell r="K568">
            <v>0</v>
          </cell>
          <cell r="L568">
            <v>238</v>
          </cell>
        </row>
        <row r="569">
          <cell r="E569">
            <v>4316</v>
          </cell>
          <cell r="F569" t="str">
            <v>MECHAS PARA PAREDE</v>
          </cell>
          <cell r="G569" t="str">
            <v>UNIDAD</v>
          </cell>
          <cell r="K569">
            <v>3</v>
          </cell>
          <cell r="L569">
            <v>101.69</v>
          </cell>
        </row>
        <row r="571">
          <cell r="E571">
            <v>2466</v>
          </cell>
          <cell r="F571" t="str">
            <v>MONITOR SIGNO VITALES</v>
          </cell>
          <cell r="G571" t="str">
            <v>UNIDAD</v>
          </cell>
          <cell r="K571">
            <v>0</v>
          </cell>
          <cell r="L571">
            <v>49350</v>
          </cell>
        </row>
        <row r="572">
          <cell r="E572">
            <v>3138</v>
          </cell>
          <cell r="F572" t="str">
            <v>MOPA MICROFIBRAS DE 24 PULG.</v>
          </cell>
          <cell r="G572" t="str">
            <v>UNIDAD</v>
          </cell>
          <cell r="K572">
            <v>0</v>
          </cell>
          <cell r="L572">
            <v>592.87</v>
          </cell>
        </row>
        <row r="573">
          <cell r="E573">
            <v>3078</v>
          </cell>
          <cell r="F573" t="str">
            <v>MOPA NO.36</v>
          </cell>
          <cell r="G573" t="str">
            <v>UNIDAD</v>
          </cell>
          <cell r="K573">
            <v>10</v>
          </cell>
          <cell r="L573">
            <v>785</v>
          </cell>
        </row>
        <row r="574">
          <cell r="E574">
            <v>2961</v>
          </cell>
          <cell r="F574" t="str">
            <v>MOTA DE FIBRA</v>
          </cell>
          <cell r="G574" t="str">
            <v>UNIDAD</v>
          </cell>
          <cell r="K574">
            <v>0</v>
          </cell>
          <cell r="L574">
            <v>592</v>
          </cell>
        </row>
        <row r="575">
          <cell r="E575">
            <v>2955</v>
          </cell>
          <cell r="F575" t="str">
            <v>MOTA P/ROLO ANTI GOTEO</v>
          </cell>
          <cell r="G575" t="str">
            <v>UNIDAD</v>
          </cell>
          <cell r="K575">
            <v>0</v>
          </cell>
          <cell r="L575">
            <v>166.38</v>
          </cell>
        </row>
        <row r="576">
          <cell r="E576">
            <v>3180</v>
          </cell>
          <cell r="F576" t="str">
            <v>MOTOR ELECTRICO 1/12</v>
          </cell>
          <cell r="G576" t="str">
            <v>UNIDAD</v>
          </cell>
          <cell r="K576">
            <v>0</v>
          </cell>
          <cell r="L576">
            <v>17196.759999999998</v>
          </cell>
        </row>
        <row r="577">
          <cell r="E577">
            <v>3181</v>
          </cell>
          <cell r="F577" t="str">
            <v>MOTOR ELECTRICO 1/4</v>
          </cell>
          <cell r="G577" t="str">
            <v>UNIDAD</v>
          </cell>
          <cell r="K577">
            <v>0</v>
          </cell>
          <cell r="L577">
            <v>17801</v>
          </cell>
        </row>
        <row r="578">
          <cell r="E578">
            <v>2929</v>
          </cell>
          <cell r="F578" t="str">
            <v>MOTOR ELECTRICO 3HP</v>
          </cell>
          <cell r="G578" t="str">
            <v>UNIDAD</v>
          </cell>
          <cell r="K578">
            <v>2</v>
          </cell>
          <cell r="L578">
            <v>42950</v>
          </cell>
        </row>
        <row r="579">
          <cell r="E579">
            <v>2931</v>
          </cell>
          <cell r="F579" t="str">
            <v>MOTOR ELECTRICO 5HP</v>
          </cell>
          <cell r="G579" t="str">
            <v>UNIDAD</v>
          </cell>
          <cell r="K579">
            <v>0</v>
          </cell>
          <cell r="L579">
            <v>58124</v>
          </cell>
        </row>
        <row r="580">
          <cell r="E580">
            <v>3181</v>
          </cell>
          <cell r="F580" t="str">
            <v>MOTOR FAN DOBLE EJE</v>
          </cell>
          <cell r="G580" t="str">
            <v>UNIDAD</v>
          </cell>
          <cell r="K580">
            <v>0</v>
          </cell>
          <cell r="L580">
            <v>15086.82</v>
          </cell>
        </row>
        <row r="581">
          <cell r="E581">
            <v>1865</v>
          </cell>
          <cell r="F581" t="str">
            <v>MOUSE KLIPX OPTICO</v>
          </cell>
          <cell r="G581" t="str">
            <v>UNIDAD</v>
          </cell>
          <cell r="K581">
            <v>0</v>
          </cell>
          <cell r="L581">
            <v>1100</v>
          </cell>
        </row>
        <row r="582">
          <cell r="E582">
            <v>1613</v>
          </cell>
          <cell r="F582" t="str">
            <v>NEUTRALIZANTE CONCETRADO</v>
          </cell>
          <cell r="G582" t="str">
            <v>UNIDAD</v>
          </cell>
          <cell r="K582">
            <v>0</v>
          </cell>
          <cell r="L582">
            <v>450</v>
          </cell>
        </row>
        <row r="583">
          <cell r="E583">
            <v>2731</v>
          </cell>
          <cell r="F583" t="str">
            <v>NIPLE 120 1/2 X 1 GALV.</v>
          </cell>
          <cell r="G583" t="str">
            <v>UNIDAD</v>
          </cell>
          <cell r="K583">
            <v>18</v>
          </cell>
          <cell r="L583">
            <v>10</v>
          </cell>
        </row>
        <row r="584">
          <cell r="E584">
            <v>3534</v>
          </cell>
          <cell r="F584" t="str">
            <v>NIPLE 120 1/2 X 3 HG</v>
          </cell>
          <cell r="G584" t="str">
            <v>UNIDAD</v>
          </cell>
          <cell r="K584">
            <v>6</v>
          </cell>
          <cell r="L584">
            <v>29</v>
          </cell>
        </row>
        <row r="585">
          <cell r="E585">
            <v>2732</v>
          </cell>
          <cell r="F585" t="str">
            <v>NIPLE 124 1/2X3GALV</v>
          </cell>
          <cell r="G585" t="str">
            <v>UNIDAD</v>
          </cell>
          <cell r="K585">
            <v>24</v>
          </cell>
          <cell r="L585">
            <v>34.57</v>
          </cell>
        </row>
        <row r="586">
          <cell r="E586">
            <v>2441</v>
          </cell>
          <cell r="F586" t="str">
            <v>NIPLES NIQUELADO 1/2X2 1/2</v>
          </cell>
          <cell r="G586" t="str">
            <v>UNIDAD</v>
          </cell>
          <cell r="K586">
            <v>0</v>
          </cell>
          <cell r="L586">
            <v>18</v>
          </cell>
        </row>
        <row r="587">
          <cell r="E587">
            <v>4725</v>
          </cell>
          <cell r="F587" t="str">
            <v xml:space="preserve">OVERLOAD 1/5 HP PARA NEVERA </v>
          </cell>
          <cell r="G587" t="str">
            <v>PAQ</v>
          </cell>
          <cell r="K587">
            <v>10</v>
          </cell>
          <cell r="L587">
            <v>30</v>
          </cell>
        </row>
        <row r="588">
          <cell r="E588">
            <v>3139</v>
          </cell>
          <cell r="F588" t="str">
            <v>NIVEL DE CONSTRUCCION</v>
          </cell>
          <cell r="G588" t="str">
            <v>CAJA</v>
          </cell>
          <cell r="K588">
            <v>0</v>
          </cell>
          <cell r="L588">
            <v>292</v>
          </cell>
        </row>
        <row r="589">
          <cell r="E589">
            <v>2557</v>
          </cell>
          <cell r="F589" t="str">
            <v xml:space="preserve">PAPEL ROLO PVC </v>
          </cell>
          <cell r="G589" t="str">
            <v>CAJA</v>
          </cell>
          <cell r="K589">
            <v>0</v>
          </cell>
          <cell r="L589">
            <v>1696</v>
          </cell>
        </row>
        <row r="590">
          <cell r="E590">
            <v>2075</v>
          </cell>
          <cell r="F590" t="str">
            <v>PAPEL AISLANTE</v>
          </cell>
          <cell r="G590" t="str">
            <v>CAJA</v>
          </cell>
          <cell r="K590">
            <v>0</v>
          </cell>
          <cell r="L590">
            <v>165</v>
          </cell>
        </row>
        <row r="591">
          <cell r="E591">
            <v>864</v>
          </cell>
          <cell r="F591" t="str">
            <v>PAPEL CARBON AZUL 8 1/2 X 11</v>
          </cell>
          <cell r="G591" t="str">
            <v>CAJA</v>
          </cell>
          <cell r="K591">
            <v>10</v>
          </cell>
          <cell r="L591">
            <v>410.64</v>
          </cell>
        </row>
        <row r="592">
          <cell r="E592">
            <v>835</v>
          </cell>
          <cell r="F592" t="str">
            <v>PAPEL CONTINUO 9 1/2 X 11 1 PARTE</v>
          </cell>
          <cell r="G592" t="str">
            <v>CAJA</v>
          </cell>
          <cell r="K592">
            <v>9</v>
          </cell>
          <cell r="L592">
            <v>920.4</v>
          </cell>
        </row>
        <row r="593">
          <cell r="E593">
            <v>831</v>
          </cell>
          <cell r="F593" t="str">
            <v>PAPEL CONTINUO 9 1/2 X 5 1/2 2 PARTE</v>
          </cell>
          <cell r="G593" t="str">
            <v>CAJA</v>
          </cell>
          <cell r="K593">
            <v>45</v>
          </cell>
          <cell r="L593">
            <v>749.3</v>
          </cell>
        </row>
        <row r="594">
          <cell r="E594">
            <v>2682</v>
          </cell>
          <cell r="F594" t="str">
            <v>PAPEL CONTINUO 91/2 X 11 4 PARTES</v>
          </cell>
          <cell r="G594" t="str">
            <v>CAJA</v>
          </cell>
          <cell r="K594">
            <v>0</v>
          </cell>
          <cell r="L594">
            <v>802.4</v>
          </cell>
        </row>
        <row r="595">
          <cell r="E595">
            <v>2245</v>
          </cell>
          <cell r="F595" t="str">
            <v>PAPEL CONTINUO 91/2X11 2PARTES</v>
          </cell>
          <cell r="G595" t="str">
            <v>CAJA</v>
          </cell>
          <cell r="K595">
            <v>0</v>
          </cell>
          <cell r="L595">
            <v>973.5</v>
          </cell>
        </row>
        <row r="596">
          <cell r="E596">
            <v>1367</v>
          </cell>
          <cell r="F596" t="str">
            <v>PAPEL CONTINUO 91/2X51/2 2 PARTE</v>
          </cell>
          <cell r="G596" t="str">
            <v>CAJA</v>
          </cell>
          <cell r="K596">
            <v>0</v>
          </cell>
          <cell r="L596">
            <v>405</v>
          </cell>
        </row>
        <row r="597">
          <cell r="E597">
            <v>1604</v>
          </cell>
          <cell r="F597" t="str">
            <v>PAPEL DE BAÑO HIGIENICO JUMBO 12/1</v>
          </cell>
          <cell r="G597" t="str">
            <v>FALDO</v>
          </cell>
          <cell r="K597">
            <v>256</v>
          </cell>
          <cell r="L597">
            <v>556.96</v>
          </cell>
        </row>
        <row r="598">
          <cell r="E598">
            <v>3721</v>
          </cell>
          <cell r="F598" t="str">
            <v>PAPEL GRADO</v>
          </cell>
          <cell r="G598" t="str">
            <v>UNIDAD</v>
          </cell>
          <cell r="K598">
            <v>0</v>
          </cell>
          <cell r="L598">
            <v>4202</v>
          </cell>
        </row>
        <row r="599">
          <cell r="E599">
            <v>935</v>
          </cell>
          <cell r="F599" t="str">
            <v>PAPEL HIGIENICO JUMBO FALDO 12/1</v>
          </cell>
          <cell r="G599" t="str">
            <v>UNIDAD</v>
          </cell>
          <cell r="K599">
            <v>0</v>
          </cell>
          <cell r="L599">
            <v>554.6</v>
          </cell>
        </row>
        <row r="600">
          <cell r="E600">
            <v>698</v>
          </cell>
          <cell r="F600" t="str">
            <v>PAPEL HIGIENICO TOALLA JUMBO CENTRICO 6/1</v>
          </cell>
          <cell r="G600" t="str">
            <v>UNIDAD</v>
          </cell>
          <cell r="K600">
            <v>0</v>
          </cell>
          <cell r="L600">
            <v>643.1</v>
          </cell>
        </row>
        <row r="601">
          <cell r="E601">
            <v>1603</v>
          </cell>
          <cell r="F601" t="str">
            <v>PAPEL TOALLA 6/1 ESTÁNDAR</v>
          </cell>
          <cell r="G601" t="str">
            <v>FALDO</v>
          </cell>
          <cell r="K601">
            <v>297</v>
          </cell>
          <cell r="L601">
            <v>561.79</v>
          </cell>
        </row>
        <row r="602">
          <cell r="E602">
            <v>2873</v>
          </cell>
          <cell r="F602" t="str">
            <v>PAPEL TOALLA SCOTT 12/1</v>
          </cell>
          <cell r="G602" t="str">
            <v>UNIDAD</v>
          </cell>
          <cell r="K602">
            <v>0</v>
          </cell>
          <cell r="L602">
            <v>91.21</v>
          </cell>
        </row>
        <row r="603">
          <cell r="E603">
            <v>2637</v>
          </cell>
          <cell r="F603" t="str">
            <v>PARES DE GUANTES ROSADO L Y M</v>
          </cell>
          <cell r="G603" t="str">
            <v>UNIDAD</v>
          </cell>
          <cell r="K603">
            <v>0</v>
          </cell>
          <cell r="L603">
            <v>82.6</v>
          </cell>
        </row>
        <row r="604">
          <cell r="E604">
            <v>3408</v>
          </cell>
          <cell r="F604" t="str">
            <v>PAWER PACK GDE</v>
          </cell>
          <cell r="G604" t="str">
            <v>GALON</v>
          </cell>
          <cell r="K604">
            <v>3</v>
          </cell>
          <cell r="L604">
            <v>424.47</v>
          </cell>
        </row>
        <row r="605">
          <cell r="E605">
            <v>1912</v>
          </cell>
          <cell r="F605" t="str">
            <v>PEGAMENTO COQUI</v>
          </cell>
          <cell r="G605" t="str">
            <v>UNIDAD</v>
          </cell>
          <cell r="K605">
            <v>13</v>
          </cell>
          <cell r="L605">
            <v>112.1</v>
          </cell>
        </row>
        <row r="606">
          <cell r="E606">
            <v>3526</v>
          </cell>
          <cell r="F606" t="str">
            <v>PEGAMENTO P/ CERAMICA</v>
          </cell>
          <cell r="G606" t="str">
            <v>UNIDAD</v>
          </cell>
          <cell r="K606">
            <v>0</v>
          </cell>
          <cell r="L606">
            <v>205</v>
          </cell>
        </row>
        <row r="607">
          <cell r="E607">
            <v>2849</v>
          </cell>
          <cell r="F607" t="str">
            <v>PEGACOLL</v>
          </cell>
          <cell r="G607" t="str">
            <v>UNIDAD</v>
          </cell>
          <cell r="K607">
            <v>0</v>
          </cell>
          <cell r="L607">
            <v>250</v>
          </cell>
        </row>
        <row r="608">
          <cell r="E608">
            <v>4722</v>
          </cell>
          <cell r="F608" t="str">
            <v>PEGA TANQUE NEGRO O TRANSPARENTE</v>
          </cell>
          <cell r="G608" t="str">
            <v>UNIDAD</v>
          </cell>
          <cell r="K608">
            <v>0</v>
          </cell>
          <cell r="L608">
            <v>614.41</v>
          </cell>
        </row>
        <row r="609">
          <cell r="E609">
            <v>1913</v>
          </cell>
          <cell r="F609" t="str">
            <v>PENDAFLEX 8 1/2 X 11 25/1</v>
          </cell>
          <cell r="G609" t="str">
            <v>UNIDAD</v>
          </cell>
          <cell r="K609">
            <v>16</v>
          </cell>
          <cell r="L609">
            <v>450</v>
          </cell>
        </row>
        <row r="610">
          <cell r="E610">
            <v>3105</v>
          </cell>
          <cell r="F610" t="str">
            <v>PENDAFLEX 81/2X14</v>
          </cell>
          <cell r="G610" t="str">
            <v>UNIDAD</v>
          </cell>
          <cell r="K610">
            <v>0</v>
          </cell>
          <cell r="L610">
            <v>385</v>
          </cell>
        </row>
        <row r="611">
          <cell r="E611">
            <v>2429</v>
          </cell>
          <cell r="F611" t="str">
            <v xml:space="preserve">PERA P/INODORO C/CADENA </v>
          </cell>
          <cell r="G611" t="str">
            <v>UNIDAD</v>
          </cell>
          <cell r="K611">
            <v>19</v>
          </cell>
          <cell r="L611">
            <v>160</v>
          </cell>
        </row>
        <row r="612">
          <cell r="E612">
            <v>2710</v>
          </cell>
          <cell r="F612" t="str">
            <v>PERFIL METALIZADO DE 3X1.5</v>
          </cell>
          <cell r="G612" t="str">
            <v>UNIDAD</v>
          </cell>
          <cell r="K612">
            <v>0</v>
          </cell>
          <cell r="L612">
            <v>1926</v>
          </cell>
        </row>
        <row r="613">
          <cell r="E613">
            <v>2304</v>
          </cell>
          <cell r="F613" t="str">
            <v>PERFORADORA DE 2 HOYOS   M78</v>
          </cell>
          <cell r="G613" t="str">
            <v>UNIDAD</v>
          </cell>
          <cell r="K613">
            <v>3</v>
          </cell>
          <cell r="L613">
            <v>289.10000000000002</v>
          </cell>
        </row>
        <row r="614">
          <cell r="E614">
            <v>2890</v>
          </cell>
          <cell r="F614" t="str">
            <v>PESAS DE 10 LIBRAS DISCO</v>
          </cell>
          <cell r="G614" t="str">
            <v>UNIDAD</v>
          </cell>
          <cell r="K614">
            <v>21</v>
          </cell>
          <cell r="L614">
            <v>1000</v>
          </cell>
        </row>
        <row r="615">
          <cell r="E615">
            <v>2889</v>
          </cell>
          <cell r="F615" t="str">
            <v>PESA DE 5LIBRAS  DISCO</v>
          </cell>
          <cell r="G615" t="str">
            <v>UNIDAD</v>
          </cell>
          <cell r="K615">
            <v>10</v>
          </cell>
          <cell r="L615">
            <v>500</v>
          </cell>
        </row>
        <row r="616">
          <cell r="E616">
            <v>3979</v>
          </cell>
          <cell r="F616" t="str">
            <v>PESTILLO PARA PUERTA DE HIERRO CON TAPA C.</v>
          </cell>
          <cell r="G616" t="str">
            <v>UNIDAD</v>
          </cell>
          <cell r="K616">
            <v>10</v>
          </cell>
          <cell r="L616">
            <v>400</v>
          </cell>
        </row>
        <row r="617">
          <cell r="E617">
            <v>1721</v>
          </cell>
          <cell r="F617" t="str">
            <v>PICO TRUPER C/MANGO DE MADERA</v>
          </cell>
          <cell r="G617" t="str">
            <v>UNIDAD</v>
          </cell>
          <cell r="K617">
            <v>0</v>
          </cell>
          <cell r="L617">
            <v>627.12</v>
          </cell>
        </row>
        <row r="618">
          <cell r="E618">
            <v>3111</v>
          </cell>
          <cell r="F618" t="str">
            <v xml:space="preserve">PIEDRA P/ PADED </v>
          </cell>
          <cell r="G618" t="str">
            <v>UNIDAD</v>
          </cell>
          <cell r="K618">
            <v>3</v>
          </cell>
          <cell r="L618">
            <v>400</v>
          </cell>
        </row>
        <row r="619">
          <cell r="E619">
            <v>3111</v>
          </cell>
          <cell r="F619" t="str">
            <v>PIEDRA PARA FILTRO</v>
          </cell>
          <cell r="G619" t="str">
            <v>UNIDAD</v>
          </cell>
          <cell r="K619">
            <v>0</v>
          </cell>
          <cell r="L619">
            <v>432</v>
          </cell>
        </row>
        <row r="620">
          <cell r="E620">
            <v>824</v>
          </cell>
          <cell r="F620" t="str">
            <v>PILA AA TIPO LAPIZ</v>
          </cell>
          <cell r="G620" t="str">
            <v>UNIDAD</v>
          </cell>
          <cell r="K620">
            <v>76</v>
          </cell>
          <cell r="L620">
            <v>49.2</v>
          </cell>
        </row>
        <row r="621">
          <cell r="E621">
            <v>867</v>
          </cell>
          <cell r="F621" t="str">
            <v xml:space="preserve">PILA AAA </v>
          </cell>
          <cell r="G621" t="str">
            <v>UNIDAD</v>
          </cell>
          <cell r="K621">
            <v>85</v>
          </cell>
          <cell r="L621">
            <v>30.53</v>
          </cell>
        </row>
        <row r="622">
          <cell r="E622">
            <v>849</v>
          </cell>
          <cell r="F622" t="str">
            <v>PILA CUADRADA 9 V. RECARGABLE</v>
          </cell>
          <cell r="G622" t="str">
            <v>UNIDAD</v>
          </cell>
          <cell r="K622">
            <v>0</v>
          </cell>
          <cell r="L622">
            <v>839</v>
          </cell>
        </row>
        <row r="623">
          <cell r="E623">
            <v>825</v>
          </cell>
          <cell r="F623" t="str">
            <v>PILA TIPO C 1.5V</v>
          </cell>
          <cell r="G623" t="str">
            <v>UNIDAD</v>
          </cell>
          <cell r="K623">
            <v>30</v>
          </cell>
          <cell r="L623">
            <v>60</v>
          </cell>
        </row>
        <row r="624">
          <cell r="E624">
            <v>1695</v>
          </cell>
          <cell r="F624" t="str">
            <v>PINE SPUMA WEST</v>
          </cell>
          <cell r="G624" t="str">
            <v>UNIDAD</v>
          </cell>
          <cell r="K624">
            <v>0</v>
          </cell>
          <cell r="L624">
            <v>520</v>
          </cell>
        </row>
        <row r="625">
          <cell r="E625">
            <v>3110</v>
          </cell>
          <cell r="F625" t="str">
            <v>PINTURA AZUL</v>
          </cell>
          <cell r="G625" t="str">
            <v>UNIDAD</v>
          </cell>
          <cell r="K625">
            <v>0</v>
          </cell>
          <cell r="L625">
            <v>1101.69</v>
          </cell>
        </row>
        <row r="626">
          <cell r="E626">
            <v>2952</v>
          </cell>
          <cell r="F626" t="str">
            <v>PINTURA TRAFICO BLANCO POPULAR</v>
          </cell>
          <cell r="G626" t="str">
            <v>UNIDAD</v>
          </cell>
          <cell r="K626">
            <v>4</v>
          </cell>
          <cell r="L626">
            <v>1295</v>
          </cell>
        </row>
        <row r="627">
          <cell r="E627">
            <v>3113</v>
          </cell>
          <cell r="F627" t="str">
            <v>PINTURA TROP.ACRICBLANCO 00 (TARRO)</v>
          </cell>
          <cell r="G627" t="str">
            <v>UNIDAD</v>
          </cell>
          <cell r="K627">
            <v>9</v>
          </cell>
          <cell r="L627">
            <v>6750</v>
          </cell>
        </row>
        <row r="628">
          <cell r="E628">
            <v>2875</v>
          </cell>
          <cell r="F628" t="str">
            <v>PINTURA POP IND. GRIS PERLA -56 INDUSTRIAL</v>
          </cell>
          <cell r="G628" t="str">
            <v>UNIDAD</v>
          </cell>
          <cell r="K628">
            <v>2</v>
          </cell>
          <cell r="L628">
            <v>1822.03</v>
          </cell>
        </row>
        <row r="629">
          <cell r="E629">
            <v>3075</v>
          </cell>
          <cell r="F629" t="str">
            <v>PINTURA TRP. ACRILICA BLANCO 00</v>
          </cell>
          <cell r="G629" t="str">
            <v>UNIDAD</v>
          </cell>
          <cell r="K629">
            <v>0</v>
          </cell>
          <cell r="L629">
            <v>5720.34</v>
          </cell>
        </row>
        <row r="630">
          <cell r="E630">
            <v>3116</v>
          </cell>
          <cell r="F630" t="str">
            <v>PINTURA  J50 TRAFICO POPULAR</v>
          </cell>
          <cell r="G630" t="str">
            <v>TARRO</v>
          </cell>
          <cell r="K630">
            <v>0</v>
          </cell>
          <cell r="L630">
            <v>780</v>
          </cell>
        </row>
        <row r="631">
          <cell r="E631">
            <v>3108</v>
          </cell>
          <cell r="F631" t="str">
            <v>PINTURA CATALIZADOR EPOXICO</v>
          </cell>
          <cell r="G631" t="str">
            <v>UNIDAD</v>
          </cell>
          <cell r="K631">
            <v>0</v>
          </cell>
          <cell r="L631">
            <v>370</v>
          </cell>
        </row>
        <row r="632">
          <cell r="E632">
            <v>3109</v>
          </cell>
          <cell r="F632" t="str">
            <v>PINTURA DE MANTENIMIENTO ALUMINIO 09</v>
          </cell>
          <cell r="G632" t="str">
            <v>UNIDAD</v>
          </cell>
          <cell r="K632">
            <v>0</v>
          </cell>
          <cell r="L632">
            <v>1150</v>
          </cell>
        </row>
        <row r="633">
          <cell r="E633">
            <v>2810</v>
          </cell>
          <cell r="F633" t="str">
            <v>PINTURA SEMIGLO BCO. COLONIAL 66</v>
          </cell>
          <cell r="G633" t="str">
            <v>UNIDAD</v>
          </cell>
          <cell r="K633">
            <v>2</v>
          </cell>
          <cell r="L633">
            <v>6038.13</v>
          </cell>
        </row>
        <row r="634">
          <cell r="E634">
            <v>3504</v>
          </cell>
          <cell r="F634" t="str">
            <v>PINTURA  SEMIGLO BLANCO 50</v>
          </cell>
          <cell r="G634" t="str">
            <v>UNIDAD</v>
          </cell>
          <cell r="K634">
            <v>0</v>
          </cell>
          <cell r="L634">
            <v>780</v>
          </cell>
        </row>
        <row r="635">
          <cell r="E635">
            <v>3504</v>
          </cell>
          <cell r="F635" t="str">
            <v>PINTURA SEMIGLO BCO. COLONIAL 66</v>
          </cell>
          <cell r="G635" t="str">
            <v>TARRO</v>
          </cell>
          <cell r="K635">
            <v>2</v>
          </cell>
          <cell r="L635">
            <v>6050</v>
          </cell>
        </row>
        <row r="636">
          <cell r="E636">
            <v>3114</v>
          </cell>
          <cell r="F636" t="str">
            <v>PINTURA TRAFICO AMARILLO</v>
          </cell>
          <cell r="G636" t="str">
            <v>UNIDAD</v>
          </cell>
          <cell r="K636">
            <v>21</v>
          </cell>
          <cell r="L636">
            <v>1200</v>
          </cell>
        </row>
        <row r="637">
          <cell r="E637">
            <v>1873</v>
          </cell>
          <cell r="F637" t="str">
            <v xml:space="preserve">SPRAY PINTURA BLANCA   AEROSOL </v>
          </cell>
          <cell r="G637" t="str">
            <v>UNIDAD</v>
          </cell>
          <cell r="K637">
            <v>0</v>
          </cell>
          <cell r="L637">
            <v>160.06</v>
          </cell>
        </row>
        <row r="638">
          <cell r="E638">
            <v>1555</v>
          </cell>
          <cell r="F638" t="str">
            <v>PINTURA TROP. INDUSTRIAL GRIS PERLA</v>
          </cell>
          <cell r="G638" t="str">
            <v>UNIDAD</v>
          </cell>
          <cell r="K638">
            <v>4</v>
          </cell>
          <cell r="L638">
            <v>1220</v>
          </cell>
        </row>
        <row r="639">
          <cell r="E639">
            <v>3117</v>
          </cell>
          <cell r="F639" t="str">
            <v>PINTURA GRIS</v>
          </cell>
          <cell r="G639" t="str">
            <v>UNIDAD</v>
          </cell>
          <cell r="K639">
            <v>5</v>
          </cell>
          <cell r="L639">
            <v>1101.69</v>
          </cell>
        </row>
        <row r="640">
          <cell r="E640">
            <v>3429</v>
          </cell>
          <cell r="F640" t="str">
            <v>PINZA ADSON</v>
          </cell>
          <cell r="G640" t="str">
            <v>UNIDAD</v>
          </cell>
          <cell r="K640">
            <v>0</v>
          </cell>
          <cell r="L640">
            <v>467.28</v>
          </cell>
        </row>
        <row r="641">
          <cell r="E641">
            <v>3719</v>
          </cell>
          <cell r="F641" t="str">
            <v>PINZA BIPOLAR</v>
          </cell>
          <cell r="G641" t="str">
            <v>UNIDAD</v>
          </cell>
          <cell r="K641">
            <v>0</v>
          </cell>
          <cell r="L641">
            <v>18880</v>
          </cell>
        </row>
        <row r="642">
          <cell r="E642">
            <v>3434</v>
          </cell>
          <cell r="F642" t="str">
            <v>PINZA DANDY</v>
          </cell>
          <cell r="G642" t="str">
            <v>UNIDAD</v>
          </cell>
          <cell r="K642">
            <v>0</v>
          </cell>
          <cell r="L642">
            <v>934.56</v>
          </cell>
        </row>
        <row r="643">
          <cell r="E643">
            <v>4000</v>
          </cell>
          <cell r="F643" t="str">
            <v>PINZA P/ELECT. INGCO</v>
          </cell>
          <cell r="G643" t="str">
            <v>UNIDAD</v>
          </cell>
          <cell r="K643">
            <v>0</v>
          </cell>
          <cell r="L643">
            <v>245.91</v>
          </cell>
        </row>
        <row r="644">
          <cell r="E644">
            <v>2616</v>
          </cell>
          <cell r="F644" t="str">
            <v>PIZARRA  MAGICA 24 X 16</v>
          </cell>
          <cell r="G644" t="str">
            <v>UNIDAD</v>
          </cell>
          <cell r="K644">
            <v>3</v>
          </cell>
          <cell r="L644">
            <v>466.1</v>
          </cell>
        </row>
        <row r="645">
          <cell r="E645">
            <v>3801</v>
          </cell>
          <cell r="F645" t="str">
            <v>PIZARRA DE CORCHO</v>
          </cell>
          <cell r="G645" t="str">
            <v>UNIDAD</v>
          </cell>
          <cell r="K645">
            <v>0</v>
          </cell>
          <cell r="L645">
            <v>436.6</v>
          </cell>
        </row>
        <row r="646">
          <cell r="E646">
            <v>3947</v>
          </cell>
          <cell r="F646" t="str">
            <v>PLAFON PVC 2 P.</v>
          </cell>
          <cell r="G646" t="str">
            <v>UNIDAD</v>
          </cell>
          <cell r="K646">
            <v>0</v>
          </cell>
          <cell r="L646">
            <v>210</v>
          </cell>
        </row>
        <row r="647">
          <cell r="E647">
            <v>1713</v>
          </cell>
          <cell r="F647" t="str">
            <v>PLAFON PVC 2X4P</v>
          </cell>
          <cell r="G647" t="str">
            <v>UNIDAD</v>
          </cell>
          <cell r="K647">
            <v>0</v>
          </cell>
          <cell r="L647">
            <v>185</v>
          </cell>
        </row>
        <row r="648">
          <cell r="E648">
            <v>3977</v>
          </cell>
          <cell r="F648" t="str">
            <v>PLANCHA METAL DESPLEGABLE 3/8-4X8</v>
          </cell>
          <cell r="G648" t="str">
            <v>UNIDAD</v>
          </cell>
          <cell r="K648">
            <v>0</v>
          </cell>
          <cell r="L648">
            <v>1574.95</v>
          </cell>
        </row>
        <row r="649">
          <cell r="E649">
            <v>2947</v>
          </cell>
          <cell r="F649" t="str">
            <v>PLANCHUELA DE ATERRIZAJE DE COBRE</v>
          </cell>
          <cell r="G649" t="str">
            <v>UNIDAD</v>
          </cell>
          <cell r="K649">
            <v>5</v>
          </cell>
          <cell r="L649">
            <v>6596</v>
          </cell>
        </row>
        <row r="650">
          <cell r="E650">
            <v>2947</v>
          </cell>
          <cell r="F650" t="str">
            <v>PLANCHUETA DE ATERRIZJE DE COBRE</v>
          </cell>
          <cell r="G650" t="str">
            <v>UNIDAD</v>
          </cell>
          <cell r="K650">
            <v>0</v>
          </cell>
          <cell r="L650">
            <v>6596</v>
          </cell>
        </row>
        <row r="651">
          <cell r="E651">
            <v>3802</v>
          </cell>
          <cell r="F651" t="str">
            <v>PLASTIFICADORA</v>
          </cell>
          <cell r="G651" t="str">
            <v>UNIDAD</v>
          </cell>
          <cell r="K651">
            <v>1</v>
          </cell>
          <cell r="L651">
            <v>6195</v>
          </cell>
        </row>
        <row r="652">
          <cell r="E652">
            <v>3982</v>
          </cell>
          <cell r="F652" t="str">
            <v xml:space="preserve">TIRADOR DE PUERTA </v>
          </cell>
          <cell r="G652" t="str">
            <v>UNIDAD</v>
          </cell>
          <cell r="K652">
            <v>33</v>
          </cell>
          <cell r="L652">
            <v>544.91999999999996</v>
          </cell>
        </row>
        <row r="653">
          <cell r="E653">
            <v>1822</v>
          </cell>
          <cell r="F653" t="str">
            <v xml:space="preserve">POP ACRILICA COLONIAL 66 </v>
          </cell>
          <cell r="G653" t="str">
            <v>UNIDAD</v>
          </cell>
          <cell r="K653">
            <v>0</v>
          </cell>
          <cell r="L653">
            <v>3559.32</v>
          </cell>
        </row>
        <row r="654">
          <cell r="E654">
            <v>1825</v>
          </cell>
          <cell r="F654" t="str">
            <v>POP ACRILICA LADRILLO 14</v>
          </cell>
          <cell r="G654" t="str">
            <v>UNIDAD</v>
          </cell>
          <cell r="K654">
            <v>0</v>
          </cell>
          <cell r="L654">
            <v>711.86</v>
          </cell>
        </row>
        <row r="655">
          <cell r="E655">
            <v>1823</v>
          </cell>
          <cell r="F655" t="str">
            <v>POP ACRILICA LINO 55</v>
          </cell>
          <cell r="G655" t="str">
            <v>UNIDAD</v>
          </cell>
          <cell r="K655">
            <v>0</v>
          </cell>
          <cell r="L655">
            <v>3559.32</v>
          </cell>
        </row>
        <row r="656">
          <cell r="E656">
            <v>1827</v>
          </cell>
          <cell r="F656" t="str">
            <v>POP ESMALTE IND GRIS PERLA 56</v>
          </cell>
          <cell r="G656" t="str">
            <v>UNIDAD</v>
          </cell>
          <cell r="K656">
            <v>0</v>
          </cell>
          <cell r="L656">
            <v>1228.81</v>
          </cell>
        </row>
        <row r="657">
          <cell r="E657">
            <v>2688</v>
          </cell>
          <cell r="F657" t="str">
            <v>PORTA CD Y DVD</v>
          </cell>
          <cell r="G657" t="str">
            <v>UNIDAD</v>
          </cell>
          <cell r="K657">
            <v>300</v>
          </cell>
          <cell r="L657">
            <v>5.25</v>
          </cell>
        </row>
        <row r="658">
          <cell r="E658">
            <v>2687</v>
          </cell>
          <cell r="F658" t="str">
            <v>PORTA DVD</v>
          </cell>
          <cell r="G658" t="str">
            <v>UNIDAD</v>
          </cell>
          <cell r="K658">
            <v>0</v>
          </cell>
          <cell r="L658">
            <v>5.25</v>
          </cell>
        </row>
        <row r="659">
          <cell r="E659">
            <v>4562</v>
          </cell>
          <cell r="F659" t="str">
            <v>PORTA CANDADOS MEDIANOS</v>
          </cell>
          <cell r="G659" t="str">
            <v>UNIDAD</v>
          </cell>
          <cell r="K659">
            <v>2</v>
          </cell>
          <cell r="L659">
            <v>5</v>
          </cell>
        </row>
        <row r="660">
          <cell r="E660">
            <v>3965</v>
          </cell>
          <cell r="F660" t="str">
            <v>PORTA ROLLO LANCO PROFESIONAL</v>
          </cell>
          <cell r="G660" t="str">
            <v>UNIDAD</v>
          </cell>
          <cell r="K660">
            <v>5</v>
          </cell>
          <cell r="L660">
            <v>40</v>
          </cell>
        </row>
        <row r="661">
          <cell r="E661">
            <v>855</v>
          </cell>
          <cell r="F661" t="str">
            <v>POST-IT D/C 5/1 3X3</v>
          </cell>
          <cell r="G661" t="str">
            <v>UNIDAD</v>
          </cell>
          <cell r="K661">
            <v>1</v>
          </cell>
          <cell r="L661">
            <v>41.3</v>
          </cell>
        </row>
        <row r="662">
          <cell r="E662">
            <v>4081</v>
          </cell>
          <cell r="F662" t="str">
            <v>POSTIN VARIOS COLORES</v>
          </cell>
          <cell r="G662" t="str">
            <v>UNIDAD</v>
          </cell>
          <cell r="K662">
            <v>60</v>
          </cell>
          <cell r="L662">
            <v>41.3</v>
          </cell>
        </row>
        <row r="663">
          <cell r="E663">
            <v>1866</v>
          </cell>
          <cell r="F663" t="str">
            <v>POWER SUPPLY 500 W</v>
          </cell>
          <cell r="G663" t="str">
            <v>UNIDAD</v>
          </cell>
          <cell r="K663">
            <v>0</v>
          </cell>
          <cell r="L663">
            <v>593.23</v>
          </cell>
        </row>
        <row r="664">
          <cell r="E664">
            <v>1867</v>
          </cell>
          <cell r="F664" t="str">
            <v xml:space="preserve">PRINTER DE LABEL ZEBRA </v>
          </cell>
          <cell r="G664" t="str">
            <v>UNIDAD</v>
          </cell>
          <cell r="K664">
            <v>0</v>
          </cell>
          <cell r="L664">
            <v>15677.97</v>
          </cell>
        </row>
        <row r="665">
          <cell r="E665">
            <v>2685</v>
          </cell>
          <cell r="F665" t="str">
            <v>PROTECTOR P/HOJAS PLASTICA 100/1</v>
          </cell>
          <cell r="G665" t="str">
            <v>UNIDAD</v>
          </cell>
          <cell r="K665">
            <v>0</v>
          </cell>
          <cell r="L665">
            <v>218.3</v>
          </cell>
        </row>
        <row r="666">
          <cell r="E666">
            <v>1718</v>
          </cell>
          <cell r="F666" t="str">
            <v>PULIDORA BOSCH 4 1/2 GWS 6-115</v>
          </cell>
          <cell r="G666" t="str">
            <v>UNIDAD</v>
          </cell>
          <cell r="K666">
            <v>1</v>
          </cell>
          <cell r="L666">
            <v>4314</v>
          </cell>
        </row>
        <row r="667">
          <cell r="E667">
            <v>2908</v>
          </cell>
          <cell r="F667" t="str">
            <v>PUÑO PARA LLAVE DE AGUA</v>
          </cell>
          <cell r="G667" t="str">
            <v>UNIDAD</v>
          </cell>
          <cell r="K667">
            <v>0</v>
          </cell>
          <cell r="L667">
            <v>90</v>
          </cell>
        </row>
        <row r="668">
          <cell r="E668">
            <v>2716</v>
          </cell>
          <cell r="F668" t="str">
            <v>RAQUETA P/MOSQUITOS RECARGABLE</v>
          </cell>
          <cell r="G668" t="str">
            <v>UNIDAD</v>
          </cell>
          <cell r="K668">
            <v>0</v>
          </cell>
          <cell r="L668">
            <v>300</v>
          </cell>
        </row>
        <row r="669">
          <cell r="E669">
            <v>3653</v>
          </cell>
          <cell r="F669" t="str">
            <v>RECOGEDOR DE BASURA</v>
          </cell>
          <cell r="G669" t="str">
            <v>UNIDAD</v>
          </cell>
          <cell r="K669">
            <v>4</v>
          </cell>
          <cell r="L669">
            <v>159.30000000000001</v>
          </cell>
        </row>
        <row r="670">
          <cell r="E670">
            <v>2130</v>
          </cell>
          <cell r="F670" t="str">
            <v>RECOLECTOR MANUAL 4000 LT VERDE</v>
          </cell>
          <cell r="G670" t="str">
            <v>UNIDAD</v>
          </cell>
          <cell r="K670">
            <v>0</v>
          </cell>
          <cell r="L670">
            <v>19505.03</v>
          </cell>
        </row>
        <row r="671">
          <cell r="E671">
            <v>2910</v>
          </cell>
          <cell r="F671" t="str">
            <v>RECORD DIARIO DE TOMOGRAFIA</v>
          </cell>
          <cell r="G671" t="str">
            <v>UNIDAD</v>
          </cell>
          <cell r="K671">
            <v>0</v>
          </cell>
          <cell r="L671">
            <v>2.4</v>
          </cell>
        </row>
        <row r="672">
          <cell r="E672">
            <v>3428</v>
          </cell>
          <cell r="F672" t="str">
            <v>RECTRACTOR ASEGURABLE 7.5</v>
          </cell>
          <cell r="G672" t="str">
            <v>UNIDAD</v>
          </cell>
          <cell r="K672">
            <v>0</v>
          </cell>
          <cell r="L672">
            <v>8411.0400000000009</v>
          </cell>
        </row>
        <row r="673">
          <cell r="E673">
            <v>2720</v>
          </cell>
          <cell r="F673" t="str">
            <v>REDUCCION BUSHING H DE 1 A 1/2</v>
          </cell>
          <cell r="G673" t="str">
            <v>UNIDAD</v>
          </cell>
          <cell r="K673">
            <v>0</v>
          </cell>
          <cell r="L673">
            <v>38.14</v>
          </cell>
        </row>
        <row r="674">
          <cell r="E674">
            <v>3518</v>
          </cell>
          <cell r="F674" t="str">
            <v>REDUCCION BUSHING HG 1/2 A 1/4</v>
          </cell>
          <cell r="G674" t="str">
            <v>UNIDAD</v>
          </cell>
          <cell r="K674">
            <v>35</v>
          </cell>
          <cell r="L674">
            <v>23.6</v>
          </cell>
        </row>
        <row r="675">
          <cell r="E675">
            <v>2737</v>
          </cell>
          <cell r="F675" t="str">
            <v>REDUCCION BUSHING S DE 1/2 A 3/8 GALV</v>
          </cell>
          <cell r="G675" t="str">
            <v>UNIDAD</v>
          </cell>
          <cell r="K675">
            <v>15</v>
          </cell>
          <cell r="L675">
            <v>23.05</v>
          </cell>
        </row>
        <row r="676">
          <cell r="E676">
            <v>2734</v>
          </cell>
          <cell r="F676" t="str">
            <v>REDUCCION BUSHINGN Q 1/2´´A3/8´´</v>
          </cell>
          <cell r="G676" t="str">
            <v>UNIDAD</v>
          </cell>
          <cell r="K676">
            <v>56</v>
          </cell>
          <cell r="L676">
            <v>17.29</v>
          </cell>
        </row>
        <row r="677">
          <cell r="E677">
            <v>2735</v>
          </cell>
          <cell r="F677" t="str">
            <v>REDUCCION DE 2A1 PVC</v>
          </cell>
          <cell r="G677" t="str">
            <v>UNIDAD</v>
          </cell>
          <cell r="K677">
            <v>27</v>
          </cell>
          <cell r="L677">
            <v>40</v>
          </cell>
        </row>
        <row r="678">
          <cell r="E678">
            <v>2973</v>
          </cell>
          <cell r="F678" t="str">
            <v>REDUCCION DE 1 A 3/4 PVC</v>
          </cell>
          <cell r="G678" t="str">
            <v>UNIDAD</v>
          </cell>
          <cell r="K678">
            <v>46</v>
          </cell>
          <cell r="L678">
            <v>3.91</v>
          </cell>
        </row>
        <row r="679">
          <cell r="E679">
            <v>3512</v>
          </cell>
          <cell r="F679" t="str">
            <v>REDUCCION DE 2 A 1 1/2</v>
          </cell>
          <cell r="G679" t="str">
            <v>UNIDAD</v>
          </cell>
          <cell r="K679">
            <v>0</v>
          </cell>
          <cell r="L679">
            <v>16</v>
          </cell>
        </row>
        <row r="680">
          <cell r="E680">
            <v>2974</v>
          </cell>
          <cell r="F680" t="str">
            <v>REDUCCION DE 2 A 1/2</v>
          </cell>
          <cell r="G680" t="str">
            <v>UNIDAD</v>
          </cell>
          <cell r="K680">
            <v>4</v>
          </cell>
          <cell r="L680">
            <v>50</v>
          </cell>
        </row>
        <row r="681">
          <cell r="E681">
            <v>2736</v>
          </cell>
          <cell r="F681" t="str">
            <v>REDUCCION DE 2A3 PVC</v>
          </cell>
          <cell r="G681" t="str">
            <v>UNIDAD</v>
          </cell>
          <cell r="K681">
            <v>17</v>
          </cell>
          <cell r="L681">
            <v>26</v>
          </cell>
        </row>
        <row r="682">
          <cell r="E682">
            <v>2982</v>
          </cell>
          <cell r="F682" t="str">
            <v>REDUCCION DE 4 A 2 PVC</v>
          </cell>
          <cell r="G682" t="str">
            <v>UNIDAD</v>
          </cell>
          <cell r="K682">
            <v>5</v>
          </cell>
          <cell r="L682">
            <v>60</v>
          </cell>
        </row>
        <row r="683">
          <cell r="E683">
            <v>2836</v>
          </cell>
          <cell r="F683" t="str">
            <v>REDUCCION PVC DE 4 A3</v>
          </cell>
          <cell r="G683" t="str">
            <v>UNIDAD</v>
          </cell>
          <cell r="K683">
            <v>0</v>
          </cell>
          <cell r="L683">
            <v>70</v>
          </cell>
        </row>
        <row r="684">
          <cell r="E684">
            <v>3149</v>
          </cell>
          <cell r="F684" t="str">
            <v>REGISTRO 8X8X4</v>
          </cell>
          <cell r="G684" t="str">
            <v>UNIDAD</v>
          </cell>
          <cell r="K684">
            <v>0</v>
          </cell>
          <cell r="L684">
            <v>130</v>
          </cell>
        </row>
        <row r="685">
          <cell r="E685">
            <v>859</v>
          </cell>
          <cell r="F685" t="str">
            <v xml:space="preserve">REGLA PLASTICA </v>
          </cell>
          <cell r="G685" t="str">
            <v>UNIDAD</v>
          </cell>
          <cell r="K685">
            <v>12</v>
          </cell>
          <cell r="L685">
            <v>29.5</v>
          </cell>
        </row>
        <row r="686">
          <cell r="E686">
            <v>1475</v>
          </cell>
          <cell r="F686" t="str">
            <v>REGLETA ELECTRICA</v>
          </cell>
          <cell r="G686" t="str">
            <v>UNIDAD</v>
          </cell>
          <cell r="K686">
            <v>3</v>
          </cell>
          <cell r="L686">
            <v>160</v>
          </cell>
        </row>
        <row r="687">
          <cell r="E687">
            <v>4259</v>
          </cell>
          <cell r="F687" t="str">
            <v>REGLETA ELECTRICA</v>
          </cell>
          <cell r="G687" t="str">
            <v>UNIDAD</v>
          </cell>
          <cell r="K687">
            <v>0</v>
          </cell>
          <cell r="L687">
            <v>194.7</v>
          </cell>
        </row>
        <row r="688">
          <cell r="E688">
            <v>2614</v>
          </cell>
          <cell r="F688" t="str">
            <v>REGLETA ELECTRICA</v>
          </cell>
          <cell r="G688" t="str">
            <v>UNIDAD</v>
          </cell>
          <cell r="K688">
            <v>7</v>
          </cell>
          <cell r="L688">
            <v>259.60000000000002</v>
          </cell>
        </row>
        <row r="689">
          <cell r="E689">
            <v>2445</v>
          </cell>
          <cell r="F689" t="str">
            <v xml:space="preserve">REJILLA P/PISO </v>
          </cell>
          <cell r="G689" t="str">
            <v>UNIDAD</v>
          </cell>
          <cell r="K689">
            <v>27</v>
          </cell>
          <cell r="L689">
            <v>292.37</v>
          </cell>
        </row>
        <row r="690">
          <cell r="E690">
            <v>2907</v>
          </cell>
          <cell r="F690" t="str">
            <v>REJILLA PLASTICA 48 X 24 DE TECHO</v>
          </cell>
          <cell r="G690" t="str">
            <v>UNIDAD</v>
          </cell>
          <cell r="K690">
            <v>2</v>
          </cell>
          <cell r="L690">
            <v>1096.22</v>
          </cell>
        </row>
        <row r="691">
          <cell r="E691">
            <v>2900</v>
          </cell>
          <cell r="F691" t="str">
            <v>REPORTE DE DAÑO Y AVERIA</v>
          </cell>
          <cell r="G691" t="str">
            <v>UNIDAD</v>
          </cell>
          <cell r="K691">
            <v>12</v>
          </cell>
          <cell r="L691">
            <v>94</v>
          </cell>
        </row>
        <row r="692">
          <cell r="E692">
            <v>822</v>
          </cell>
          <cell r="F692" t="str">
            <v>RESALTADORES DIFERENTES COLORES</v>
          </cell>
          <cell r="G692" t="str">
            <v>UNIDAD</v>
          </cell>
          <cell r="K692">
            <v>9</v>
          </cell>
          <cell r="L692">
            <v>41.3</v>
          </cell>
        </row>
        <row r="693">
          <cell r="E693">
            <v>3797</v>
          </cell>
          <cell r="F693" t="str">
            <v>RESMA DE CARTONINA</v>
          </cell>
          <cell r="G693" t="str">
            <v>UNIDAD</v>
          </cell>
          <cell r="K693">
            <v>0</v>
          </cell>
          <cell r="L693">
            <v>1829</v>
          </cell>
        </row>
        <row r="694">
          <cell r="E694">
            <v>3800</v>
          </cell>
          <cell r="F694" t="str">
            <v>RESMA DE CARTONINA DE HILO</v>
          </cell>
          <cell r="G694" t="str">
            <v>UNIDAD</v>
          </cell>
          <cell r="K694">
            <v>0</v>
          </cell>
          <cell r="L694">
            <v>1711</v>
          </cell>
        </row>
        <row r="695">
          <cell r="E695">
            <v>3796</v>
          </cell>
          <cell r="F695" t="str">
            <v>RESMA DE OPALINA</v>
          </cell>
          <cell r="G695" t="str">
            <v>UNIDAD</v>
          </cell>
          <cell r="K695">
            <v>0</v>
          </cell>
          <cell r="L695">
            <v>1829</v>
          </cell>
        </row>
        <row r="696">
          <cell r="E696">
            <v>572</v>
          </cell>
          <cell r="F696" t="str">
            <v>RESMA DE PAPEL 8 1/2 X 11</v>
          </cell>
          <cell r="G696" t="str">
            <v>UNIDAD</v>
          </cell>
          <cell r="K696">
            <v>80</v>
          </cell>
          <cell r="L696">
            <v>167</v>
          </cell>
        </row>
        <row r="697">
          <cell r="E697">
            <v>2223</v>
          </cell>
          <cell r="F697" t="str">
            <v>RESMA DE PAPEL 81/2 X14</v>
          </cell>
          <cell r="G697" t="str">
            <v xml:space="preserve">UNIDAD </v>
          </cell>
          <cell r="K697">
            <v>24</v>
          </cell>
          <cell r="L697">
            <v>219.25</v>
          </cell>
        </row>
        <row r="698">
          <cell r="E698">
            <v>3798</v>
          </cell>
          <cell r="F698" t="str">
            <v>RESMA DE PAPEL SATINADO</v>
          </cell>
          <cell r="G698" t="str">
            <v>UNIDAD</v>
          </cell>
          <cell r="K698">
            <v>0</v>
          </cell>
          <cell r="L698">
            <v>885</v>
          </cell>
        </row>
        <row r="699">
          <cell r="E699">
            <v>3799</v>
          </cell>
          <cell r="F699" t="str">
            <v>RESMA DE PAPEL SATINADO 11X17</v>
          </cell>
          <cell r="G699" t="str">
            <v>UNIDAD</v>
          </cell>
          <cell r="K699">
            <v>0</v>
          </cell>
          <cell r="L699">
            <v>1534</v>
          </cell>
        </row>
        <row r="700">
          <cell r="E700">
            <v>3426</v>
          </cell>
          <cell r="F700" t="str">
            <v>RETRACTOR ASEGURABLE</v>
          </cell>
          <cell r="G700" t="str">
            <v>UNIDAD</v>
          </cell>
          <cell r="K700">
            <v>0</v>
          </cell>
          <cell r="L700">
            <v>8411.0400000000009</v>
          </cell>
        </row>
        <row r="701">
          <cell r="E701">
            <v>4727</v>
          </cell>
          <cell r="F701" t="str">
            <v>RELAY PARA NEVERA</v>
          </cell>
          <cell r="G701" t="str">
            <v>UNIDAD</v>
          </cell>
          <cell r="K701">
            <v>19</v>
          </cell>
          <cell r="L701">
            <v>80.510000000000005</v>
          </cell>
        </row>
        <row r="702">
          <cell r="E702">
            <v>3427</v>
          </cell>
          <cell r="F702" t="str">
            <v>RETRACTOR ASEGURABLE 9.5</v>
          </cell>
          <cell r="G702" t="str">
            <v>UNIDAD</v>
          </cell>
          <cell r="K702">
            <v>0</v>
          </cell>
          <cell r="L702">
            <v>11682</v>
          </cell>
        </row>
        <row r="703">
          <cell r="E703">
            <v>3002</v>
          </cell>
          <cell r="F703" t="str">
            <v>ROLLO  ELASTICO DE 2 PULG. 150 YARDA GRA</v>
          </cell>
          <cell r="G703" t="str">
            <v>UNIDAD</v>
          </cell>
          <cell r="K703">
            <v>0</v>
          </cell>
          <cell r="L703">
            <v>1888</v>
          </cell>
        </row>
        <row r="704">
          <cell r="E704">
            <v>2222</v>
          </cell>
          <cell r="F704" t="str">
            <v>ROLLO  ETIQUETA CODIGO DE BARRA LABEL</v>
          </cell>
          <cell r="G704" t="str">
            <v>UNIDAD</v>
          </cell>
          <cell r="K704">
            <v>9</v>
          </cell>
          <cell r="L704">
            <v>454.3</v>
          </cell>
        </row>
        <row r="705">
          <cell r="E705">
            <v>3007</v>
          </cell>
          <cell r="F705" t="str">
            <v>ROLLO ELASTICO PEQUEÑO</v>
          </cell>
          <cell r="G705" t="str">
            <v>UNIDAD</v>
          </cell>
          <cell r="K705">
            <v>1</v>
          </cell>
          <cell r="L705">
            <v>700</v>
          </cell>
        </row>
        <row r="706">
          <cell r="E706">
            <v>866</v>
          </cell>
          <cell r="F706" t="str">
            <v xml:space="preserve">ROLLO PAPEL PARA SUMADORA </v>
          </cell>
          <cell r="G706" t="str">
            <v>UNIDAD</v>
          </cell>
          <cell r="K706">
            <v>0</v>
          </cell>
          <cell r="L706">
            <v>23</v>
          </cell>
        </row>
        <row r="707">
          <cell r="E707">
            <v>827</v>
          </cell>
          <cell r="F707" t="str">
            <v>ROLLO PAPEL PUNTO DE VENTA 1 PARTE</v>
          </cell>
          <cell r="G707" t="str">
            <v>UNIDAD</v>
          </cell>
          <cell r="K707">
            <v>127</v>
          </cell>
          <cell r="L707">
            <v>17.55</v>
          </cell>
        </row>
        <row r="708">
          <cell r="E708">
            <v>3397</v>
          </cell>
          <cell r="F708" t="str">
            <v>ROLLITO PAPEL PUNTO DE VENTA 1 PAR</v>
          </cell>
          <cell r="G708" t="str">
            <v>UNIDAD</v>
          </cell>
          <cell r="K708">
            <v>107</v>
          </cell>
          <cell r="L708">
            <v>19</v>
          </cell>
        </row>
        <row r="709">
          <cell r="E709">
            <v>858</v>
          </cell>
          <cell r="F709" t="str">
            <v>ROLLO PAPEL PUNTO DE VENTA 2 PARTE</v>
          </cell>
          <cell r="G709" t="str">
            <v>UNIDAD</v>
          </cell>
          <cell r="K709">
            <v>20</v>
          </cell>
          <cell r="L709">
            <v>40</v>
          </cell>
        </row>
        <row r="710">
          <cell r="E710">
            <v>1906</v>
          </cell>
          <cell r="F710" t="str">
            <v>ROLLOS 3X3P NCR CONO AZUL</v>
          </cell>
          <cell r="G710" t="str">
            <v>UNIDAD</v>
          </cell>
          <cell r="K710">
            <v>0</v>
          </cell>
          <cell r="L710">
            <v>45</v>
          </cell>
        </row>
        <row r="711">
          <cell r="E711">
            <v>2813</v>
          </cell>
          <cell r="F711" t="str">
            <v>RUEDA ELASTICA MACISA</v>
          </cell>
          <cell r="G711" t="str">
            <v>UNIDAD</v>
          </cell>
          <cell r="K711">
            <v>1</v>
          </cell>
          <cell r="L711">
            <v>3540</v>
          </cell>
        </row>
        <row r="712">
          <cell r="E712">
            <v>2811</v>
          </cell>
          <cell r="F712" t="str">
            <v>RUEDA P/CARRITO DE AGUA</v>
          </cell>
          <cell r="G712" t="str">
            <v>UNIDAD</v>
          </cell>
          <cell r="K712">
            <v>0</v>
          </cell>
          <cell r="L712">
            <v>450</v>
          </cell>
        </row>
        <row r="713">
          <cell r="E713">
            <v>398</v>
          </cell>
          <cell r="F713" t="str">
            <v>SACA GRAPA</v>
          </cell>
          <cell r="G713" t="str">
            <v>UNIDAD</v>
          </cell>
          <cell r="K713">
            <v>5</v>
          </cell>
          <cell r="L713">
            <v>45</v>
          </cell>
        </row>
        <row r="714">
          <cell r="E714">
            <v>857</v>
          </cell>
          <cell r="F714" t="str">
            <v>SACA PUNTA METAL</v>
          </cell>
          <cell r="G714" t="str">
            <v>UNIDAD</v>
          </cell>
          <cell r="K714">
            <v>18</v>
          </cell>
          <cell r="L714">
            <v>17.7</v>
          </cell>
        </row>
        <row r="715">
          <cell r="E715">
            <v>2412</v>
          </cell>
          <cell r="F715" t="str">
            <v xml:space="preserve">SAFE VIEW EYEWEAR ASSEMBLED </v>
          </cell>
          <cell r="G715" t="str">
            <v>UNIDAD</v>
          </cell>
          <cell r="K715">
            <v>0</v>
          </cell>
          <cell r="L715">
            <v>206.5</v>
          </cell>
        </row>
        <row r="716">
          <cell r="E716">
            <v>2411</v>
          </cell>
          <cell r="F716" t="str">
            <v xml:space="preserve">SAFE VIEW EYEWEAR REPLACEMENT </v>
          </cell>
          <cell r="G716" t="str">
            <v>UNIDAD</v>
          </cell>
          <cell r="K716">
            <v>0</v>
          </cell>
          <cell r="L716">
            <v>0</v>
          </cell>
        </row>
        <row r="717">
          <cell r="E717">
            <v>1675</v>
          </cell>
          <cell r="F717" t="str">
            <v xml:space="preserve">SAL MORTON </v>
          </cell>
          <cell r="G717" t="str">
            <v>UNIDAD</v>
          </cell>
          <cell r="K717">
            <v>0</v>
          </cell>
          <cell r="L717">
            <v>1170.8</v>
          </cell>
        </row>
        <row r="718">
          <cell r="E718">
            <v>763</v>
          </cell>
          <cell r="F718" t="str">
            <v>SAL MORTON 50 LBS.</v>
          </cell>
          <cell r="G718" t="str">
            <v>UNIDAD</v>
          </cell>
          <cell r="K718">
            <v>16</v>
          </cell>
          <cell r="L718">
            <v>1180</v>
          </cell>
        </row>
        <row r="719">
          <cell r="E719">
            <v>2837</v>
          </cell>
          <cell r="F719" t="str">
            <v xml:space="preserve">SEGUETA HOJA </v>
          </cell>
          <cell r="G719" t="str">
            <v>UNIDAD</v>
          </cell>
          <cell r="K719">
            <v>0</v>
          </cell>
          <cell r="L719">
            <v>44</v>
          </cell>
        </row>
        <row r="720">
          <cell r="E720">
            <v>4013</v>
          </cell>
          <cell r="F720" t="str">
            <v>SEGUETA ROJA BELLOTA</v>
          </cell>
          <cell r="G720" t="str">
            <v>UNIDAD</v>
          </cell>
          <cell r="K720">
            <v>36</v>
          </cell>
          <cell r="L720">
            <v>50</v>
          </cell>
        </row>
        <row r="721">
          <cell r="E721">
            <v>4524</v>
          </cell>
          <cell r="F721" t="str">
            <v>SENSOR DE FAC PARASISTEMA DE TRANF ELECTR.</v>
          </cell>
          <cell r="G721" t="str">
            <v>UNIDAD</v>
          </cell>
          <cell r="K721">
            <v>0</v>
          </cell>
          <cell r="L721">
            <v>7415.38</v>
          </cell>
        </row>
        <row r="722">
          <cell r="E722">
            <v>2252</v>
          </cell>
          <cell r="F722" t="str">
            <v>SEPARADORES METALICOS PARA ARCHIVO</v>
          </cell>
          <cell r="G722" t="str">
            <v>UNIDAD</v>
          </cell>
          <cell r="K722">
            <v>0</v>
          </cell>
          <cell r="L722">
            <v>465.01</v>
          </cell>
        </row>
        <row r="723">
          <cell r="E723">
            <v>4614</v>
          </cell>
          <cell r="F723" t="str">
            <v>SELLOS DE OFINA MULTIPLES  GENERAL</v>
          </cell>
          <cell r="G723" t="str">
            <v>UNIDAD</v>
          </cell>
          <cell r="K723">
            <v>1</v>
          </cell>
          <cell r="L723">
            <v>112200.16</v>
          </cell>
        </row>
        <row r="724">
          <cell r="E724">
            <v>4612</v>
          </cell>
          <cell r="F724" t="str">
            <v>SELLO MAXILO FACIAL</v>
          </cell>
          <cell r="G724" t="str">
            <v>UNIDAD</v>
          </cell>
          <cell r="K724">
            <v>0</v>
          </cell>
          <cell r="L724">
            <v>711.86</v>
          </cell>
        </row>
        <row r="725">
          <cell r="E725">
            <v>4615</v>
          </cell>
          <cell r="F725" t="str">
            <v>SELLO DE ORTOPEDIA</v>
          </cell>
          <cell r="G725" t="str">
            <v>UNIDAD</v>
          </cell>
          <cell r="K725">
            <v>0</v>
          </cell>
          <cell r="L725">
            <v>711.86</v>
          </cell>
        </row>
        <row r="726">
          <cell r="E726">
            <v>4746</v>
          </cell>
          <cell r="F726" t="str">
            <v>SEPARADORE DE CERAMICA</v>
          </cell>
          <cell r="G726" t="str">
            <v>UNIDAD</v>
          </cell>
          <cell r="K726">
            <v>6</v>
          </cell>
          <cell r="L726">
            <v>211.91</v>
          </cell>
        </row>
        <row r="727">
          <cell r="E727">
            <v>3981</v>
          </cell>
          <cell r="F727" t="str">
            <v>STOPA</v>
          </cell>
          <cell r="G727" t="str">
            <v>UNIDAD</v>
          </cell>
          <cell r="K727">
            <v>0</v>
          </cell>
          <cell r="L727">
            <v>67.8</v>
          </cell>
        </row>
        <row r="728">
          <cell r="E728">
            <v>4617</v>
          </cell>
          <cell r="F728" t="str">
            <v>SELLO  CIRUGIA VASCULAR</v>
          </cell>
          <cell r="G728" t="str">
            <v>UNIDAD</v>
          </cell>
          <cell r="K728">
            <v>0</v>
          </cell>
          <cell r="L728">
            <v>711.86</v>
          </cell>
        </row>
        <row r="729">
          <cell r="E729">
            <v>4618</v>
          </cell>
          <cell r="F729" t="str">
            <v>SELLO DE OFTARMOLOGIA</v>
          </cell>
          <cell r="G729" t="str">
            <v>UNIDAD</v>
          </cell>
          <cell r="K729">
            <v>0</v>
          </cell>
          <cell r="L729">
            <v>711.86</v>
          </cell>
        </row>
        <row r="730">
          <cell r="E730">
            <v>4619</v>
          </cell>
          <cell r="F730" t="str">
            <v>SELLO DE SUB- DIRECCION  MEDICA</v>
          </cell>
          <cell r="G730" t="str">
            <v>UNIDAD</v>
          </cell>
          <cell r="K730">
            <v>0</v>
          </cell>
          <cell r="L730">
            <v>711.86</v>
          </cell>
        </row>
        <row r="731">
          <cell r="E731">
            <v>4620</v>
          </cell>
          <cell r="F731" t="str">
            <v>SELLO DE RECIBIDO DE DIRECCION MEDIA</v>
          </cell>
          <cell r="G731" t="str">
            <v>UNIDAD</v>
          </cell>
          <cell r="K731">
            <v>0</v>
          </cell>
          <cell r="L731">
            <v>711.86</v>
          </cell>
        </row>
        <row r="732">
          <cell r="E732">
            <v>4621</v>
          </cell>
          <cell r="F732" t="str">
            <v>SELLO DE COMITÉ DE COMPRA</v>
          </cell>
          <cell r="G732" t="str">
            <v>UNIDAD</v>
          </cell>
          <cell r="K732">
            <v>0</v>
          </cell>
          <cell r="L732">
            <v>711.86</v>
          </cell>
        </row>
        <row r="733">
          <cell r="E733">
            <v>4616</v>
          </cell>
          <cell r="F733" t="str">
            <v>SELLO DE UROLOGIA</v>
          </cell>
          <cell r="G733" t="str">
            <v>UNIDAD</v>
          </cell>
          <cell r="K733">
            <v>0</v>
          </cell>
          <cell r="L733">
            <v>711.86</v>
          </cell>
        </row>
        <row r="734">
          <cell r="E734">
            <v>1708</v>
          </cell>
          <cell r="F734" t="str">
            <v>SERRUCHO TRUPER #22</v>
          </cell>
          <cell r="G734" t="str">
            <v>UNIDAD</v>
          </cell>
          <cell r="K734">
            <v>0</v>
          </cell>
          <cell r="L734">
            <v>322.02999999999997</v>
          </cell>
        </row>
        <row r="735">
          <cell r="E735">
            <v>2878</v>
          </cell>
          <cell r="F735" t="str">
            <v>SIFON PARA LAV. 1 1/2 PVC</v>
          </cell>
          <cell r="G735" t="str">
            <v>UNIDAD</v>
          </cell>
          <cell r="K735">
            <v>22</v>
          </cell>
          <cell r="L735">
            <v>15</v>
          </cell>
        </row>
        <row r="736">
          <cell r="E736">
            <v>3953</v>
          </cell>
          <cell r="F736" t="str">
            <v>SIFON PVC  DE 2 PULG.</v>
          </cell>
          <cell r="G736" t="str">
            <v>UNIDAD</v>
          </cell>
          <cell r="K736">
            <v>0</v>
          </cell>
          <cell r="L736">
            <v>79.989999999999995</v>
          </cell>
        </row>
        <row r="737">
          <cell r="E737">
            <v>2446</v>
          </cell>
          <cell r="F737" t="str">
            <v xml:space="preserve">SIFON PVC EASTMAN/COFLEX 1 1/2 SENSILLO </v>
          </cell>
          <cell r="G737" t="str">
            <v>UNIDAD</v>
          </cell>
          <cell r="K737">
            <v>9</v>
          </cell>
          <cell r="L737">
            <v>140</v>
          </cell>
        </row>
        <row r="738">
          <cell r="E738">
            <v>2447</v>
          </cell>
          <cell r="F738" t="str">
            <v>SIFON REFORZADO DE 1/2 DOBLE</v>
          </cell>
          <cell r="G738" t="str">
            <v>UNIDAD</v>
          </cell>
          <cell r="K738">
            <v>0</v>
          </cell>
          <cell r="L738">
            <v>76.27</v>
          </cell>
        </row>
        <row r="739">
          <cell r="E739">
            <v>3026</v>
          </cell>
          <cell r="F739" t="str">
            <v>SIFON TIPO SENCILLO</v>
          </cell>
          <cell r="G739" t="str">
            <v>UNIDAD</v>
          </cell>
          <cell r="K739">
            <v>9</v>
          </cell>
          <cell r="L739">
            <v>80.510000000000005</v>
          </cell>
        </row>
        <row r="740">
          <cell r="E740">
            <v>4750</v>
          </cell>
          <cell r="F740" t="str">
            <v xml:space="preserve">SILICON POLIURETANO LANCO </v>
          </cell>
          <cell r="G740" t="str">
            <v>UNIDAD</v>
          </cell>
          <cell r="K740">
            <v>2</v>
          </cell>
          <cell r="L740">
            <v>398.31</v>
          </cell>
        </row>
        <row r="741">
          <cell r="E741">
            <v>2443</v>
          </cell>
          <cell r="F741" t="str">
            <v xml:space="preserve">SILICON   TRANSPARENTE </v>
          </cell>
          <cell r="G741" t="str">
            <v>UNIDAD</v>
          </cell>
          <cell r="K741">
            <v>7</v>
          </cell>
          <cell r="L741">
            <v>254.24</v>
          </cell>
        </row>
        <row r="742">
          <cell r="E742">
            <v>1500</v>
          </cell>
          <cell r="F742" t="str">
            <v>SKY BABY</v>
          </cell>
          <cell r="G742" t="str">
            <v>UNIDAD</v>
          </cell>
          <cell r="K742">
            <v>0</v>
          </cell>
          <cell r="L742">
            <v>1435.5</v>
          </cell>
        </row>
        <row r="743">
          <cell r="E743">
            <v>3304</v>
          </cell>
          <cell r="F743" t="str">
            <v>SKY BRISA MARINA GALON</v>
          </cell>
          <cell r="G743" t="str">
            <v>UNIDAD</v>
          </cell>
          <cell r="K743">
            <v>0</v>
          </cell>
          <cell r="L743">
            <v>1507.5</v>
          </cell>
        </row>
        <row r="744">
          <cell r="E744">
            <v>1501</v>
          </cell>
          <cell r="F744" t="str">
            <v>SKY NEUTRALIZANTE</v>
          </cell>
          <cell r="G744" t="str">
            <v>UNIDAD</v>
          </cell>
          <cell r="K744">
            <v>0</v>
          </cell>
          <cell r="L744">
            <v>1885.5</v>
          </cell>
        </row>
        <row r="745">
          <cell r="E745">
            <v>3582</v>
          </cell>
          <cell r="F745" t="str">
            <v>SOBRE 11 X 14</v>
          </cell>
          <cell r="G745" t="str">
            <v>UNIDAD</v>
          </cell>
          <cell r="K745">
            <v>0</v>
          </cell>
          <cell r="L745">
            <v>16.93</v>
          </cell>
        </row>
        <row r="746">
          <cell r="E746">
            <v>1104</v>
          </cell>
          <cell r="F746" t="str">
            <v xml:space="preserve">SOBRE BLANCO P/CARTA </v>
          </cell>
          <cell r="G746" t="str">
            <v>UNIDAD</v>
          </cell>
          <cell r="K746">
            <v>0</v>
          </cell>
          <cell r="L746">
            <v>1.2</v>
          </cell>
        </row>
        <row r="747">
          <cell r="E747">
            <v>3580</v>
          </cell>
          <cell r="F747" t="str">
            <v>SOBRE BLANCO PARA CARTA NO.10</v>
          </cell>
          <cell r="G747" t="str">
            <v>UNIDAD</v>
          </cell>
          <cell r="K747">
            <v>0</v>
          </cell>
          <cell r="L747">
            <v>2.12</v>
          </cell>
        </row>
        <row r="748">
          <cell r="E748">
            <v>3602</v>
          </cell>
          <cell r="F748" t="str">
            <v>SOBRE MANILA 10X15</v>
          </cell>
          <cell r="G748" t="str">
            <v>UNIDAD</v>
          </cell>
          <cell r="K748">
            <v>500</v>
          </cell>
          <cell r="L748">
            <v>4.96</v>
          </cell>
        </row>
        <row r="749">
          <cell r="E749">
            <v>3603</v>
          </cell>
          <cell r="F749" t="str">
            <v>SOBRE MANILA 15X18</v>
          </cell>
          <cell r="G749" t="str">
            <v>UNIDAD</v>
          </cell>
          <cell r="K749">
            <v>0</v>
          </cell>
          <cell r="L749">
            <v>9.8000000000000007</v>
          </cell>
        </row>
        <row r="750">
          <cell r="E750">
            <v>829</v>
          </cell>
          <cell r="F750" t="str">
            <v>SOBRE MANILA 9 X 12</v>
          </cell>
          <cell r="G750" t="str">
            <v>UNIDAD</v>
          </cell>
          <cell r="K750">
            <v>400</v>
          </cell>
          <cell r="L750">
            <v>2.95</v>
          </cell>
        </row>
        <row r="751">
          <cell r="E751">
            <v>1101</v>
          </cell>
          <cell r="F751" t="str">
            <v>SOBRE PARA CARTA 4X9 1/2</v>
          </cell>
          <cell r="G751" t="str">
            <v>UNIDAD</v>
          </cell>
          <cell r="K751">
            <v>0</v>
          </cell>
          <cell r="L751">
            <v>4.25</v>
          </cell>
        </row>
        <row r="752">
          <cell r="E752">
            <v>3239</v>
          </cell>
          <cell r="F752" t="str">
            <v>SOBRE TIMBRADOS 10 X 13</v>
          </cell>
          <cell r="G752" t="str">
            <v>UNIDAD</v>
          </cell>
          <cell r="K752">
            <v>0</v>
          </cell>
          <cell r="L752">
            <v>5.0129999999999999</v>
          </cell>
        </row>
        <row r="753">
          <cell r="E753">
            <v>4577</v>
          </cell>
          <cell r="F753" t="str">
            <v>SOBRE TIMBRADO 15 X18 IMÁGENES</v>
          </cell>
          <cell r="G753" t="str">
            <v>UNIDAD</v>
          </cell>
          <cell r="K753">
            <v>3000</v>
          </cell>
          <cell r="L753">
            <v>24.78</v>
          </cell>
        </row>
        <row r="754">
          <cell r="E754">
            <v>1111</v>
          </cell>
          <cell r="F754" t="str">
            <v>SOBRE TIMBRADO BLANCO 12 X 15 P/IMÁGENES</v>
          </cell>
          <cell r="G754" t="str">
            <v>UNIDAD</v>
          </cell>
          <cell r="K754">
            <v>4500</v>
          </cell>
          <cell r="L754">
            <v>21.24</v>
          </cell>
        </row>
        <row r="755">
          <cell r="E755">
            <v>3603</v>
          </cell>
          <cell r="F755" t="str">
            <v>SOBRES TIMBRADO PARA CARTA NO. 10</v>
          </cell>
          <cell r="G755" t="str">
            <v>UNIDAD</v>
          </cell>
          <cell r="K755">
            <v>0</v>
          </cell>
          <cell r="L755">
            <v>1.63</v>
          </cell>
        </row>
        <row r="756">
          <cell r="E756">
            <v>1104</v>
          </cell>
          <cell r="F756" t="str">
            <v>SOBRES TIMBRADOS  PARA CARTA NO.10</v>
          </cell>
          <cell r="G756" t="str">
            <v>UNIDAD</v>
          </cell>
          <cell r="K756">
            <v>0</v>
          </cell>
          <cell r="L756">
            <v>1.48</v>
          </cell>
        </row>
        <row r="757">
          <cell r="E757">
            <v>1102</v>
          </cell>
          <cell r="F757" t="str">
            <v>SOBRES TIMBRADOS 7.5 X 4</v>
          </cell>
          <cell r="G757" t="str">
            <v>UNIDAD</v>
          </cell>
          <cell r="K757">
            <v>0</v>
          </cell>
          <cell r="L757">
            <v>7.55</v>
          </cell>
        </row>
        <row r="758">
          <cell r="E758">
            <v>2796</v>
          </cell>
          <cell r="F758" t="str">
            <v>SOCALO P/ LAMP. 20W</v>
          </cell>
          <cell r="G758" t="str">
            <v>UNIDAD</v>
          </cell>
          <cell r="K758">
            <v>5</v>
          </cell>
          <cell r="L758">
            <v>304</v>
          </cell>
        </row>
        <row r="759">
          <cell r="E759">
            <v>3509</v>
          </cell>
          <cell r="F759" t="str">
            <v>SOLDADURA UNIVERSAL 1/8</v>
          </cell>
          <cell r="G759" t="str">
            <v>UNIDAD</v>
          </cell>
          <cell r="K759">
            <v>30</v>
          </cell>
          <cell r="L759">
            <v>87.15</v>
          </cell>
        </row>
        <row r="760">
          <cell r="E760">
            <v>3425</v>
          </cell>
          <cell r="F760" t="str">
            <v>SPRAY BLANCO</v>
          </cell>
          <cell r="G760" t="str">
            <v>UNIDAD</v>
          </cell>
          <cell r="K760">
            <v>0</v>
          </cell>
          <cell r="L760">
            <v>125</v>
          </cell>
        </row>
        <row r="761">
          <cell r="E761">
            <v>3064</v>
          </cell>
          <cell r="F761" t="str">
            <v>SPRAY DE PLOURETANIO</v>
          </cell>
          <cell r="G761" t="str">
            <v>UNIDAD</v>
          </cell>
          <cell r="K761">
            <v>1</v>
          </cell>
          <cell r="L761">
            <v>750</v>
          </cell>
        </row>
        <row r="762">
          <cell r="E762">
            <v>3424</v>
          </cell>
          <cell r="F762" t="str">
            <v>SPRAY URETANO</v>
          </cell>
          <cell r="G762" t="str">
            <v>UNIDAD</v>
          </cell>
          <cell r="K762">
            <v>0</v>
          </cell>
          <cell r="L762">
            <v>275.43</v>
          </cell>
        </row>
        <row r="763">
          <cell r="E763">
            <v>2372</v>
          </cell>
          <cell r="F763" t="str">
            <v>STICKERS ADHESIVO MEDICAMENTOS</v>
          </cell>
          <cell r="G763" t="str">
            <v>UNIDAD</v>
          </cell>
          <cell r="K763">
            <v>1300</v>
          </cell>
          <cell r="L763">
            <v>5.9</v>
          </cell>
        </row>
        <row r="764">
          <cell r="E764">
            <v>1112</v>
          </cell>
          <cell r="F764" t="str">
            <v>STICKERS ADHESIVO SOLUCION BASE</v>
          </cell>
          <cell r="G764" t="str">
            <v>UNIDAD</v>
          </cell>
          <cell r="K764">
            <v>100</v>
          </cell>
          <cell r="L764">
            <v>2.61</v>
          </cell>
        </row>
        <row r="765">
          <cell r="E765">
            <v>1138</v>
          </cell>
          <cell r="F765" t="str">
            <v>STICKERS DE TURNO AZUL Y AMARILLO</v>
          </cell>
          <cell r="G765" t="str">
            <v>UNIDAD</v>
          </cell>
          <cell r="K765">
            <v>0</v>
          </cell>
          <cell r="L765">
            <v>421.26</v>
          </cell>
        </row>
        <row r="766">
          <cell r="E766">
            <v>2635</v>
          </cell>
          <cell r="F766" t="str">
            <v xml:space="preserve">SUAPER #36                                      </v>
          </cell>
          <cell r="G766" t="str">
            <v>UNIDAD</v>
          </cell>
          <cell r="K766">
            <v>0</v>
          </cell>
          <cell r="L766">
            <v>188.8</v>
          </cell>
        </row>
        <row r="767">
          <cell r="E767">
            <v>1585</v>
          </cell>
          <cell r="F767" t="str">
            <v>SUAPER KIKA # 36</v>
          </cell>
          <cell r="G767" t="str">
            <v>UNIDAD</v>
          </cell>
          <cell r="K767">
            <v>0</v>
          </cell>
          <cell r="L767">
            <v>161.52000000000001</v>
          </cell>
        </row>
        <row r="768">
          <cell r="E768">
            <v>1586</v>
          </cell>
          <cell r="F768" t="str">
            <v>SUAPER KIKA 42</v>
          </cell>
          <cell r="G768" t="str">
            <v>UNIDAD</v>
          </cell>
          <cell r="K768">
            <v>21</v>
          </cell>
          <cell r="L768">
            <v>186</v>
          </cell>
        </row>
        <row r="769">
          <cell r="E769">
            <v>2636</v>
          </cell>
          <cell r="F769" t="str">
            <v>SUAPER NO 46</v>
          </cell>
          <cell r="G769" t="str">
            <v>UNIDAD</v>
          </cell>
          <cell r="K769">
            <v>12</v>
          </cell>
          <cell r="L769">
            <v>212.4</v>
          </cell>
        </row>
        <row r="770">
          <cell r="E770">
            <v>3576</v>
          </cell>
          <cell r="F770" t="str">
            <v>SUETER BORDADO</v>
          </cell>
          <cell r="G770" t="str">
            <v>UNIDAD</v>
          </cell>
          <cell r="K770">
            <v>0</v>
          </cell>
          <cell r="L770">
            <v>650</v>
          </cell>
        </row>
        <row r="771">
          <cell r="E771">
            <v>3551</v>
          </cell>
          <cell r="F771" t="str">
            <v>SUETER PARA LA FIESTA</v>
          </cell>
          <cell r="G771" t="str">
            <v>UNIDAD</v>
          </cell>
          <cell r="K771">
            <v>0</v>
          </cell>
          <cell r="L771">
            <v>445</v>
          </cell>
        </row>
        <row r="772">
          <cell r="E772">
            <v>3130</v>
          </cell>
          <cell r="F772" t="str">
            <v>SUNISOL</v>
          </cell>
          <cell r="G772" t="str">
            <v>UNIDAD</v>
          </cell>
          <cell r="K772">
            <v>0</v>
          </cell>
          <cell r="L772">
            <v>800</v>
          </cell>
        </row>
        <row r="773">
          <cell r="E773">
            <v>3125</v>
          </cell>
          <cell r="F773" t="str">
            <v>SUPER FAROLA</v>
          </cell>
          <cell r="G773" t="str">
            <v>UNIDAD</v>
          </cell>
          <cell r="K773">
            <v>0</v>
          </cell>
          <cell r="L773">
            <v>99</v>
          </cell>
        </row>
        <row r="774">
          <cell r="E774">
            <v>1687</v>
          </cell>
          <cell r="F774" t="str">
            <v>SURFA SAFE ESPUMA DETERGENTE DESIN</v>
          </cell>
          <cell r="G774" t="str">
            <v>UNIDAD</v>
          </cell>
          <cell r="K774">
            <v>0</v>
          </cell>
          <cell r="L774">
            <v>1310</v>
          </cell>
        </row>
        <row r="775">
          <cell r="E775">
            <v>1686</v>
          </cell>
          <cell r="F775" t="str">
            <v xml:space="preserve">SURFANION PREMIUN DETERGENTE </v>
          </cell>
          <cell r="G775" t="str">
            <v>UNIDAD</v>
          </cell>
          <cell r="K775">
            <v>0</v>
          </cell>
          <cell r="L775">
            <v>4324</v>
          </cell>
        </row>
        <row r="776">
          <cell r="E776">
            <v>1686</v>
          </cell>
          <cell r="F776" t="str">
            <v xml:space="preserve">SURFANIOS PREMIUN DETERGENTE DESIN </v>
          </cell>
          <cell r="G776" t="str">
            <v>UNIDAD</v>
          </cell>
          <cell r="K776">
            <v>0</v>
          </cell>
          <cell r="L776">
            <v>4324</v>
          </cell>
        </row>
        <row r="777">
          <cell r="E777">
            <v>3131</v>
          </cell>
          <cell r="F777" t="str">
            <v>SUSSETTE</v>
          </cell>
          <cell r="G777" t="str">
            <v>UNIDAD</v>
          </cell>
          <cell r="K777">
            <v>0</v>
          </cell>
          <cell r="L777">
            <v>850</v>
          </cell>
        </row>
        <row r="778">
          <cell r="E778">
            <v>2613</v>
          </cell>
          <cell r="F778" t="str">
            <v>TABLA DE APOYO EN CARTON PIEDRA</v>
          </cell>
          <cell r="G778" t="str">
            <v>UNIDAD</v>
          </cell>
          <cell r="K778">
            <v>7</v>
          </cell>
          <cell r="L778">
            <v>54.24</v>
          </cell>
        </row>
        <row r="779">
          <cell r="E779">
            <v>4752</v>
          </cell>
          <cell r="F779" t="str">
            <v>TAIRRAS #09 CORREA ELECTRICA</v>
          </cell>
          <cell r="G779" t="str">
            <v>UNIDAD</v>
          </cell>
          <cell r="K779">
            <v>200</v>
          </cell>
          <cell r="L779">
            <v>0.85</v>
          </cell>
        </row>
        <row r="780">
          <cell r="E780">
            <v>1698</v>
          </cell>
          <cell r="F780" t="str">
            <v>TAIRRAS #12</v>
          </cell>
          <cell r="G780" t="str">
            <v>UNIDAD</v>
          </cell>
          <cell r="K780">
            <v>0</v>
          </cell>
          <cell r="L780">
            <v>0.85</v>
          </cell>
        </row>
        <row r="781">
          <cell r="E781">
            <v>1699</v>
          </cell>
          <cell r="F781" t="str">
            <v>TAIRRAS #14</v>
          </cell>
          <cell r="G781" t="str">
            <v>UNIDAD</v>
          </cell>
          <cell r="K781">
            <v>0</v>
          </cell>
          <cell r="L781">
            <v>1.03</v>
          </cell>
        </row>
        <row r="782">
          <cell r="E782">
            <v>1700</v>
          </cell>
          <cell r="F782" t="str">
            <v>TAIRRAS #16</v>
          </cell>
          <cell r="G782" t="str">
            <v>UNIDAD</v>
          </cell>
          <cell r="K782">
            <v>0</v>
          </cell>
          <cell r="L782">
            <v>1.62</v>
          </cell>
        </row>
        <row r="783">
          <cell r="E783">
            <v>4743</v>
          </cell>
          <cell r="F783" t="str">
            <v>TAIRRAS #24 CORREA ELECTRICA</v>
          </cell>
          <cell r="G783" t="str">
            <v>UNIDAD</v>
          </cell>
          <cell r="K783">
            <v>100</v>
          </cell>
          <cell r="L783">
            <v>5</v>
          </cell>
        </row>
        <row r="784">
          <cell r="E784">
            <v>2374</v>
          </cell>
          <cell r="F784" t="str">
            <v>TAL. DE ORDEN MEDICA</v>
          </cell>
          <cell r="G784" t="str">
            <v>UNIDAD</v>
          </cell>
          <cell r="K784">
            <v>98</v>
          </cell>
          <cell r="L784">
            <v>83</v>
          </cell>
        </row>
        <row r="785">
          <cell r="E785">
            <v>3150</v>
          </cell>
          <cell r="F785" t="str">
            <v>TAL. DE VERIFICACION DE LA SEGURIDAD DE CIRUGIA</v>
          </cell>
          <cell r="G785" t="str">
            <v>UNIDAD</v>
          </cell>
          <cell r="K785">
            <v>17</v>
          </cell>
          <cell r="L785">
            <v>100.3</v>
          </cell>
        </row>
        <row r="786">
          <cell r="E786">
            <v>2375</v>
          </cell>
          <cell r="F786" t="str">
            <v>TAL. PRESCRIPCION DE ANTEOJO</v>
          </cell>
          <cell r="G786" t="str">
            <v>UNIDAD</v>
          </cell>
          <cell r="K786">
            <v>38</v>
          </cell>
          <cell r="L786">
            <v>82</v>
          </cell>
        </row>
        <row r="787">
          <cell r="E787">
            <v>2980</v>
          </cell>
          <cell r="F787" t="str">
            <v>TAL. SERVICIO SENASA SUBCIDIADO</v>
          </cell>
          <cell r="G787" t="str">
            <v>UNIDAD</v>
          </cell>
          <cell r="K787">
            <v>70</v>
          </cell>
          <cell r="L787">
            <v>104</v>
          </cell>
        </row>
        <row r="788">
          <cell r="E788">
            <v>3008</v>
          </cell>
          <cell r="F788" t="str">
            <v>TAL. SOLICITUD DE PROC. QUIRURGICO</v>
          </cell>
          <cell r="G788" t="str">
            <v>UNIDAD</v>
          </cell>
          <cell r="K788">
            <v>62</v>
          </cell>
          <cell r="L788">
            <v>94.4</v>
          </cell>
        </row>
        <row r="789">
          <cell r="E789">
            <v>2272</v>
          </cell>
          <cell r="F789" t="str">
            <v>TAL. SOLICITUD ESTUDIO HISTOLOGICO</v>
          </cell>
          <cell r="G789" t="str">
            <v>UNIDAD</v>
          </cell>
          <cell r="K789">
            <v>26</v>
          </cell>
          <cell r="L789">
            <v>49.8</v>
          </cell>
        </row>
        <row r="790">
          <cell r="E790">
            <v>2748</v>
          </cell>
          <cell r="F790" t="str">
            <v>TAL. SUSPENCION DE CIRUGIA</v>
          </cell>
          <cell r="G790" t="str">
            <v>UNIDAD</v>
          </cell>
          <cell r="K790">
            <v>3</v>
          </cell>
          <cell r="L790">
            <v>87.06</v>
          </cell>
        </row>
        <row r="791">
          <cell r="E791">
            <v>3527</v>
          </cell>
          <cell r="F791" t="str">
            <v>TALADRO REVERSIBLE 3/8</v>
          </cell>
          <cell r="G791" t="str">
            <v>UNIDAD</v>
          </cell>
          <cell r="K791">
            <v>2</v>
          </cell>
          <cell r="L791">
            <v>4499</v>
          </cell>
        </row>
        <row r="792">
          <cell r="E792">
            <v>1140</v>
          </cell>
          <cell r="F792" t="str">
            <v>TALONARIO AUTORIZACION TRANSF DE SANGRE</v>
          </cell>
          <cell r="G792" t="str">
            <v>UNIDAD</v>
          </cell>
          <cell r="K792">
            <v>145</v>
          </cell>
          <cell r="L792">
            <v>60</v>
          </cell>
        </row>
        <row r="793">
          <cell r="E793">
            <v>1115</v>
          </cell>
          <cell r="F793" t="str">
            <v>TALONARIO KARDEX DE MEDICAMENTO</v>
          </cell>
          <cell r="G793" t="str">
            <v>UNIDAD</v>
          </cell>
          <cell r="K793">
            <v>0</v>
          </cell>
          <cell r="L793">
            <v>80.239999999999995</v>
          </cell>
        </row>
        <row r="794">
          <cell r="E794">
            <v>2698</v>
          </cell>
          <cell r="F794" t="str">
            <v>TALONARIO CENSO DIARIO DE NUEVO</v>
          </cell>
          <cell r="G794" t="str">
            <v>UNIDAD</v>
          </cell>
          <cell r="K794">
            <v>250</v>
          </cell>
          <cell r="L794">
            <v>141.6</v>
          </cell>
        </row>
        <row r="795">
          <cell r="E795">
            <v>3046</v>
          </cell>
          <cell r="F795" t="str">
            <v>TALONARIO CERTIFICACION DE AMPUTACION</v>
          </cell>
          <cell r="G795" t="str">
            <v>UNIDAD</v>
          </cell>
          <cell r="K795">
            <v>36</v>
          </cell>
          <cell r="L795">
            <v>113.33</v>
          </cell>
        </row>
        <row r="796">
          <cell r="E796">
            <v>1117</v>
          </cell>
          <cell r="F796" t="str">
            <v>TALONARIO CONSULTA SENASA SUBCIDIADO</v>
          </cell>
          <cell r="G796" t="str">
            <v>UNIDAD</v>
          </cell>
          <cell r="K796">
            <v>83</v>
          </cell>
          <cell r="L796">
            <v>160</v>
          </cell>
        </row>
        <row r="797">
          <cell r="E797">
            <v>1127</v>
          </cell>
          <cell r="F797" t="str">
            <v>TALONARIO CONTROL DE CITA</v>
          </cell>
          <cell r="G797" t="str">
            <v>UNIDAD</v>
          </cell>
          <cell r="K797">
            <v>62</v>
          </cell>
          <cell r="L797">
            <v>72</v>
          </cell>
        </row>
        <row r="798">
          <cell r="E798">
            <v>3244</v>
          </cell>
          <cell r="F798" t="str">
            <v>TALONARIO DE ALTA  DE PACIENTE</v>
          </cell>
          <cell r="G798" t="str">
            <v>UNIDAD</v>
          </cell>
          <cell r="K798">
            <v>36</v>
          </cell>
          <cell r="L798">
            <v>99.12</v>
          </cell>
        </row>
        <row r="799">
          <cell r="E799">
            <v>1099</v>
          </cell>
          <cell r="F799" t="str">
            <v>TALONARIO DE ANALITICA DE LABORATORIOS</v>
          </cell>
          <cell r="G799" t="str">
            <v>UNIDAD</v>
          </cell>
          <cell r="K799">
            <v>350</v>
          </cell>
          <cell r="L799">
            <v>81</v>
          </cell>
        </row>
        <row r="800">
          <cell r="E800">
            <v>3255</v>
          </cell>
          <cell r="F800" t="str">
            <v>TALONARIO DE ARMA DE FUEGO</v>
          </cell>
          <cell r="G800" t="str">
            <v>UNIDAD</v>
          </cell>
          <cell r="K800">
            <v>7</v>
          </cell>
          <cell r="L800">
            <v>60</v>
          </cell>
        </row>
        <row r="801">
          <cell r="E801">
            <v>1147</v>
          </cell>
          <cell r="F801" t="str">
            <v>TALONARIO DE CAJA DE EMERGENCIA</v>
          </cell>
          <cell r="G801" t="str">
            <v>UNIDAD</v>
          </cell>
          <cell r="K801">
            <v>59</v>
          </cell>
          <cell r="L801">
            <v>100</v>
          </cell>
        </row>
        <row r="802">
          <cell r="E802">
            <v>2821</v>
          </cell>
          <cell r="F802" t="str">
            <v>TALONARIO CAMBIO DE SERVICIO</v>
          </cell>
          <cell r="G802" t="str">
            <v>UNIDAD</v>
          </cell>
          <cell r="K802">
            <v>29</v>
          </cell>
          <cell r="L802">
            <v>180</v>
          </cell>
        </row>
        <row r="803">
          <cell r="E803">
            <v>1149</v>
          </cell>
          <cell r="F803" t="str">
            <v>TALONARIO ENTREG. D SONOGR.DETO. IMA</v>
          </cell>
          <cell r="G803" t="str">
            <v>UNIDAD</v>
          </cell>
          <cell r="K803">
            <v>291</v>
          </cell>
          <cell r="L803">
            <v>30</v>
          </cell>
        </row>
        <row r="804">
          <cell r="E804">
            <v>2851</v>
          </cell>
          <cell r="F804" t="str">
            <v>TALONARIO DE CONSTANCIA SALIDA DE SANGRE</v>
          </cell>
          <cell r="G804" t="str">
            <v>UNIDAD</v>
          </cell>
          <cell r="K804">
            <v>27</v>
          </cell>
          <cell r="L804">
            <v>116</v>
          </cell>
        </row>
        <row r="805">
          <cell r="E805">
            <v>2580</v>
          </cell>
          <cell r="F805" t="str">
            <v>TALONARIO DE CONSULTA OFTALMOLOGIA</v>
          </cell>
          <cell r="G805" t="str">
            <v>UNIDAD</v>
          </cell>
          <cell r="K805">
            <v>25</v>
          </cell>
          <cell r="L805">
            <v>177</v>
          </cell>
        </row>
        <row r="806">
          <cell r="E806">
            <v>3654</v>
          </cell>
          <cell r="F806" t="str">
            <v>TALONARIO DE ENTREGA DE RESULTADO  RADIOLOGIA</v>
          </cell>
          <cell r="G806" t="str">
            <v>UNIDAD</v>
          </cell>
          <cell r="K806">
            <v>243</v>
          </cell>
          <cell r="L806">
            <v>1.23</v>
          </cell>
        </row>
        <row r="807">
          <cell r="E807">
            <v>2380</v>
          </cell>
          <cell r="F807" t="str">
            <v>TALONARIO DE ESTERILIZACION DE  BANDEJA</v>
          </cell>
          <cell r="G807" t="str">
            <v>UNIDAD</v>
          </cell>
          <cell r="K807">
            <v>142</v>
          </cell>
          <cell r="L807">
            <v>174</v>
          </cell>
        </row>
        <row r="808">
          <cell r="E808">
            <v>3584</v>
          </cell>
          <cell r="F808" t="str">
            <v>TALONARIO DE HISTORIAL PRE-QUIRURGICA</v>
          </cell>
          <cell r="G808" t="str">
            <v>UNIDAD</v>
          </cell>
          <cell r="K808">
            <v>45</v>
          </cell>
          <cell r="L808">
            <v>75</v>
          </cell>
        </row>
        <row r="809">
          <cell r="E809">
            <v>3583</v>
          </cell>
          <cell r="F809" t="str">
            <v>TALONARIO DE INDICACIONES DE MEDICAMENTOS</v>
          </cell>
          <cell r="G809" t="str">
            <v>UNIDAD</v>
          </cell>
          <cell r="K809">
            <v>63</v>
          </cell>
          <cell r="L809">
            <v>77</v>
          </cell>
        </row>
        <row r="810">
          <cell r="E810">
            <v>2956</v>
          </cell>
          <cell r="F810" t="str">
            <v>TALONARIO DE MAXILOFACIAL</v>
          </cell>
          <cell r="G810" t="str">
            <v>UNIDAD</v>
          </cell>
          <cell r="K810">
            <v>30</v>
          </cell>
          <cell r="L810">
            <v>115</v>
          </cell>
        </row>
        <row r="811">
          <cell r="E811">
            <v>3012</v>
          </cell>
          <cell r="F811" t="str">
            <v>TALONARIO DE PACIENTE POR INTERNAMIENTO</v>
          </cell>
          <cell r="G811" t="str">
            <v>UNIDAD</v>
          </cell>
          <cell r="K811">
            <v>267</v>
          </cell>
          <cell r="L811">
            <v>90</v>
          </cell>
        </row>
        <row r="812">
          <cell r="E812">
            <v>2269</v>
          </cell>
          <cell r="F812" t="str">
            <v>TALONARIO DE PERMISO DE RECURSOS HUMANO</v>
          </cell>
          <cell r="G812" t="str">
            <v>UNIDAD</v>
          </cell>
          <cell r="K812">
            <v>16</v>
          </cell>
          <cell r="L812">
            <v>90</v>
          </cell>
        </row>
        <row r="813">
          <cell r="E813">
            <v>2581</v>
          </cell>
          <cell r="F813" t="str">
            <v>TALONARIO DE REGISTRO DE CIRUGIA</v>
          </cell>
          <cell r="G813" t="str">
            <v>UNIDAD</v>
          </cell>
          <cell r="K813">
            <v>52</v>
          </cell>
          <cell r="L813">
            <v>68.819999999999993</v>
          </cell>
        </row>
        <row r="814">
          <cell r="E814">
            <v>2274</v>
          </cell>
          <cell r="F814" t="str">
            <v>TALONARIO DE REPORTE DE DIETA</v>
          </cell>
          <cell r="G814" t="str">
            <v>UNIDAD</v>
          </cell>
          <cell r="K814">
            <v>54</v>
          </cell>
          <cell r="L814">
            <v>160</v>
          </cell>
        </row>
        <row r="815">
          <cell r="E815">
            <v>2377</v>
          </cell>
          <cell r="F815" t="str">
            <v>TALONARIO DE SALIDA SERVICIO SOCIAL</v>
          </cell>
          <cell r="G815" t="str">
            <v>UNIDAD</v>
          </cell>
          <cell r="K815">
            <v>45</v>
          </cell>
          <cell r="L815">
            <v>83</v>
          </cell>
        </row>
        <row r="816">
          <cell r="E816">
            <v>2697</v>
          </cell>
          <cell r="F816" t="str">
            <v>TALONARIO DE SIGNOS VITALES Y EXCRE.</v>
          </cell>
          <cell r="G816" t="str">
            <v>UNIDAD</v>
          </cell>
          <cell r="K816">
            <v>20</v>
          </cell>
          <cell r="L816">
            <v>76</v>
          </cell>
        </row>
        <row r="817">
          <cell r="E817">
            <v>1121</v>
          </cell>
          <cell r="F817" t="str">
            <v>TALONARIO DE SIGNOS VITALES Y EXCRETAS</v>
          </cell>
          <cell r="G817" t="str">
            <v>UNIDAD</v>
          </cell>
          <cell r="K817">
            <v>0</v>
          </cell>
          <cell r="L817">
            <v>60</v>
          </cell>
        </row>
        <row r="818">
          <cell r="E818">
            <v>3245</v>
          </cell>
          <cell r="F818" t="str">
            <v>TALONARIO DE TEMPERATURA</v>
          </cell>
          <cell r="G818" t="str">
            <v>UNIDAD</v>
          </cell>
          <cell r="K818">
            <v>73</v>
          </cell>
          <cell r="L818">
            <v>83</v>
          </cell>
        </row>
        <row r="819">
          <cell r="E819">
            <v>2270</v>
          </cell>
          <cell r="F819" t="str">
            <v>TALONARIO DESPACHO DE DIRECCION</v>
          </cell>
          <cell r="G819" t="str">
            <v>UNIDAD</v>
          </cell>
          <cell r="K819">
            <v>9</v>
          </cell>
          <cell r="L819">
            <v>147</v>
          </cell>
        </row>
        <row r="820">
          <cell r="E820">
            <v>2845</v>
          </cell>
          <cell r="F820" t="str">
            <v>TALONARIO DESEMBOLSO DE CAJA CHICA</v>
          </cell>
          <cell r="G820" t="str">
            <v>UNIDAD</v>
          </cell>
          <cell r="K820">
            <v>22</v>
          </cell>
          <cell r="L820">
            <v>224.2</v>
          </cell>
        </row>
        <row r="821">
          <cell r="E821">
            <v>3791</v>
          </cell>
          <cell r="F821" t="str">
            <v>TALONARIO DISTRIBUCION DEL PERSONAL DE ENFERMARIA</v>
          </cell>
          <cell r="G821" t="str">
            <v>UNIDAD</v>
          </cell>
          <cell r="K821">
            <v>144</v>
          </cell>
          <cell r="L821">
            <v>80.239999999999995</v>
          </cell>
        </row>
        <row r="822">
          <cell r="E822">
            <v>1125</v>
          </cell>
          <cell r="F822" t="str">
            <v>TALONARIO HISTORIAL CLINICO CONSULTA EXTR</v>
          </cell>
          <cell r="G822" t="str">
            <v>UNIDAD</v>
          </cell>
          <cell r="K822">
            <v>100</v>
          </cell>
          <cell r="L822">
            <v>95.1</v>
          </cell>
        </row>
        <row r="823">
          <cell r="E823">
            <v>3246</v>
          </cell>
          <cell r="F823" t="str">
            <v>HOJA DE ADMINISTRACION DE INSULINA</v>
          </cell>
          <cell r="G823" t="str">
            <v>UNIDAD</v>
          </cell>
          <cell r="K823">
            <v>30</v>
          </cell>
          <cell r="L823">
            <v>60</v>
          </cell>
        </row>
        <row r="824">
          <cell r="E824">
            <v>1141</v>
          </cell>
          <cell r="F824" t="str">
            <v>TALONARIO CONSENTIMIENTO INFORMADO</v>
          </cell>
          <cell r="G824" t="str">
            <v>UNIDAD</v>
          </cell>
          <cell r="K824">
            <v>59</v>
          </cell>
          <cell r="L824">
            <v>107.73</v>
          </cell>
        </row>
        <row r="825">
          <cell r="E825">
            <v>3247</v>
          </cell>
          <cell r="F825" t="str">
            <v>TALONARIO LISTA DE VERIFICACION DE LA SEGURIDAD D CIRUGI</v>
          </cell>
          <cell r="G825" t="str">
            <v>UNIDAD</v>
          </cell>
          <cell r="K825">
            <v>27</v>
          </cell>
          <cell r="L825">
            <v>80</v>
          </cell>
        </row>
        <row r="826">
          <cell r="E826">
            <v>1139</v>
          </cell>
          <cell r="F826" t="str">
            <v>TALONARIO MONITOREO TRANSFUSION DE SANGRE</v>
          </cell>
          <cell r="G826" t="str">
            <v>UNIDAD</v>
          </cell>
          <cell r="K826">
            <v>126</v>
          </cell>
          <cell r="L826">
            <v>78</v>
          </cell>
        </row>
        <row r="827">
          <cell r="E827">
            <v>1124</v>
          </cell>
          <cell r="F827" t="str">
            <v>TALONARIO MONITOREO Y PROC. ANESTESICO</v>
          </cell>
          <cell r="G827" t="str">
            <v>UNIDAD</v>
          </cell>
          <cell r="K827">
            <v>209</v>
          </cell>
          <cell r="L827">
            <v>170</v>
          </cell>
        </row>
        <row r="828">
          <cell r="E828">
            <v>1103</v>
          </cell>
          <cell r="F828" t="str">
            <v>TALONARIO NOTA DE ENFERMERIA</v>
          </cell>
          <cell r="G828" t="str">
            <v>UNIDAD</v>
          </cell>
          <cell r="K828">
            <v>16</v>
          </cell>
          <cell r="L828">
            <v>188.8</v>
          </cell>
        </row>
        <row r="829">
          <cell r="E829">
            <v>2579</v>
          </cell>
          <cell r="F829" t="str">
            <v>TALONARIO ORDEN DE PAGO Y CREDITO</v>
          </cell>
          <cell r="G829" t="str">
            <v>UNIDAD</v>
          </cell>
          <cell r="K829">
            <v>5</v>
          </cell>
          <cell r="L829">
            <v>77</v>
          </cell>
        </row>
        <row r="830">
          <cell r="E830">
            <v>1126</v>
          </cell>
          <cell r="F830" t="str">
            <v>TALONARIO SEGURO Y FACTURACION</v>
          </cell>
          <cell r="G830" t="str">
            <v>UNIDAD</v>
          </cell>
          <cell r="K830">
            <v>146</v>
          </cell>
          <cell r="L830">
            <v>83</v>
          </cell>
        </row>
        <row r="831">
          <cell r="E831">
            <v>1118</v>
          </cell>
          <cell r="F831" t="str">
            <v>TALONARIO PEDIDO DE FARMACIA A CIRUGIA</v>
          </cell>
          <cell r="G831" t="str">
            <v>UNIDAD</v>
          </cell>
          <cell r="K831">
            <v>160</v>
          </cell>
          <cell r="L831">
            <v>81.42</v>
          </cell>
        </row>
        <row r="832">
          <cell r="E832">
            <v>1098</v>
          </cell>
          <cell r="F832" t="str">
            <v>TALONARIO RECETARIO MEDICO</v>
          </cell>
          <cell r="G832" t="str">
            <v>UNIDAD</v>
          </cell>
          <cell r="K832">
            <v>24</v>
          </cell>
          <cell r="L832">
            <v>75</v>
          </cell>
        </row>
        <row r="833">
          <cell r="E833">
            <v>2376</v>
          </cell>
          <cell r="F833" t="str">
            <v>TAL RECIBO DE PRO -CAJA CHICA</v>
          </cell>
          <cell r="G833" t="str">
            <v>UNIDAD</v>
          </cell>
          <cell r="K833">
            <v>14</v>
          </cell>
          <cell r="L833">
            <v>83</v>
          </cell>
        </row>
        <row r="834">
          <cell r="E834">
            <v>1120</v>
          </cell>
          <cell r="F834" t="str">
            <v>TALONARIO REFERENCIA Y CONTRA REFEREN.</v>
          </cell>
          <cell r="G834" t="str">
            <v>UNIDAD</v>
          </cell>
          <cell r="K834">
            <v>21</v>
          </cell>
          <cell r="L834">
            <v>100</v>
          </cell>
        </row>
        <row r="835">
          <cell r="E835">
            <v>1135</v>
          </cell>
          <cell r="F835" t="str">
            <v>TALONARIO REGISTRO DIARIO DE CONSULTA</v>
          </cell>
          <cell r="G835" t="str">
            <v>UNIDAD</v>
          </cell>
          <cell r="K835">
            <v>112</v>
          </cell>
          <cell r="L835">
            <v>60</v>
          </cell>
        </row>
        <row r="836">
          <cell r="E836">
            <v>2880</v>
          </cell>
          <cell r="F836" t="str">
            <v>TALONARIO REGISTRO DIARIO DE USUARIO</v>
          </cell>
          <cell r="G836" t="str">
            <v>UNIDAD</v>
          </cell>
          <cell r="K836">
            <v>31</v>
          </cell>
          <cell r="L836">
            <v>290</v>
          </cell>
        </row>
        <row r="837">
          <cell r="E837">
            <v>2998</v>
          </cell>
          <cell r="F837" t="str">
            <v>TALONARIO ANTENCION AL USUARIO</v>
          </cell>
          <cell r="G837" t="str">
            <v>UNIDAD</v>
          </cell>
          <cell r="K837">
            <v>55</v>
          </cell>
          <cell r="L837">
            <v>60</v>
          </cell>
        </row>
        <row r="838">
          <cell r="E838">
            <v>2696</v>
          </cell>
          <cell r="F838" t="str">
            <v xml:space="preserve"> TAL REGIST Y MONITOREO PROCEDIMIENTO  ANESTESICO</v>
          </cell>
          <cell r="G838" t="str">
            <v>UNIDAD</v>
          </cell>
          <cell r="K838">
            <v>1</v>
          </cell>
          <cell r="L838">
            <v>177</v>
          </cell>
        </row>
        <row r="839">
          <cell r="E839">
            <v>1096</v>
          </cell>
          <cell r="F839" t="str">
            <v>TALONARIO REPORTE DE DIETA</v>
          </cell>
          <cell r="G839" t="str">
            <v>UNIDAD</v>
          </cell>
          <cell r="K839">
            <v>50</v>
          </cell>
          <cell r="L839">
            <v>88.5</v>
          </cell>
        </row>
        <row r="840">
          <cell r="E840">
            <v>1136</v>
          </cell>
          <cell r="F840" t="str">
            <v>TALONARIO REQUISICION DE COMPRA</v>
          </cell>
          <cell r="G840" t="str">
            <v>UNIDAD</v>
          </cell>
          <cell r="K840">
            <v>37</v>
          </cell>
          <cell r="L840">
            <v>236</v>
          </cell>
        </row>
        <row r="841">
          <cell r="E841">
            <v>1129</v>
          </cell>
          <cell r="F841" t="str">
            <v>TALONARIO REQUISICION DE MATERIALES GAST Y EQUIPO</v>
          </cell>
          <cell r="G841" t="str">
            <v>UNIDAD</v>
          </cell>
          <cell r="K841">
            <v>11</v>
          </cell>
          <cell r="L841">
            <v>120</v>
          </cell>
        </row>
        <row r="842">
          <cell r="E842">
            <v>1142</v>
          </cell>
          <cell r="F842" t="str">
            <v>TALONARIO SIGNOS VITALES UCI</v>
          </cell>
          <cell r="G842" t="str">
            <v>UNIDAD</v>
          </cell>
          <cell r="K842">
            <v>14</v>
          </cell>
          <cell r="L842">
            <v>130</v>
          </cell>
        </row>
        <row r="843">
          <cell r="E843">
            <v>2892</v>
          </cell>
          <cell r="F843" t="str">
            <v xml:space="preserve">TALONARIO SOLICITUD DE ALTA PETICION </v>
          </cell>
          <cell r="G843" t="str">
            <v>UNIDAD</v>
          </cell>
          <cell r="K843">
            <v>160</v>
          </cell>
          <cell r="L843">
            <v>82</v>
          </cell>
        </row>
        <row r="844">
          <cell r="E844">
            <v>1134</v>
          </cell>
          <cell r="F844" t="str">
            <v>TALONARIO SOLICITUD DE INTERCONSULTA</v>
          </cell>
          <cell r="G844" t="str">
            <v>UNIDAD</v>
          </cell>
          <cell r="K844">
            <v>125</v>
          </cell>
          <cell r="L844">
            <v>92.04</v>
          </cell>
        </row>
        <row r="845">
          <cell r="E845">
            <v>1130</v>
          </cell>
          <cell r="F845" t="str">
            <v>TAL  DE SOLICITUD DE MEDICAMENTO Y MATERIAL GAST</v>
          </cell>
          <cell r="G845" t="str">
            <v>UNIDAD</v>
          </cell>
          <cell r="K845">
            <v>26</v>
          </cell>
          <cell r="L845">
            <v>150</v>
          </cell>
        </row>
        <row r="846">
          <cell r="E846">
            <v>2909</v>
          </cell>
          <cell r="F846" t="str">
            <v>TALONARIO TERAPIA FISICA</v>
          </cell>
          <cell r="G846" t="str">
            <v>UNIDAD</v>
          </cell>
          <cell r="K846">
            <v>26</v>
          </cell>
          <cell r="L846">
            <v>90</v>
          </cell>
        </row>
        <row r="847">
          <cell r="E847">
            <v>2575</v>
          </cell>
          <cell r="F847" t="str">
            <v>TALONARIO DE RECIBO DE ENT. RESULTADO PATOLIGIA</v>
          </cell>
          <cell r="G847" t="str">
            <v>UNIDAD</v>
          </cell>
          <cell r="K847">
            <v>72</v>
          </cell>
          <cell r="L847">
            <v>75</v>
          </cell>
        </row>
        <row r="848">
          <cell r="E848">
            <v>4642</v>
          </cell>
          <cell r="F848" t="str">
            <v>LATA DE GAS R-134A</v>
          </cell>
          <cell r="G848" t="str">
            <v>UNIDAD</v>
          </cell>
          <cell r="K848">
            <v>0</v>
          </cell>
          <cell r="L848">
            <v>281.36</v>
          </cell>
        </row>
        <row r="849">
          <cell r="E849">
            <v>4599</v>
          </cell>
          <cell r="F849" t="str">
            <v>TANQUE FREON -R 410</v>
          </cell>
          <cell r="G849" t="str">
            <v>UNIDAD</v>
          </cell>
          <cell r="K849">
            <v>1</v>
          </cell>
          <cell r="L849">
            <v>2000</v>
          </cell>
        </row>
        <row r="850">
          <cell r="E850">
            <v>3402</v>
          </cell>
          <cell r="F850" t="str">
            <v>TANQUE R-22 ECO</v>
          </cell>
          <cell r="G850" t="str">
            <v>UNIDAD</v>
          </cell>
          <cell r="K850">
            <v>1</v>
          </cell>
          <cell r="L850">
            <v>3748</v>
          </cell>
        </row>
        <row r="851">
          <cell r="E851">
            <v>4025</v>
          </cell>
          <cell r="F851" t="str">
            <v>TANQUES ALMACENADOR CON TAPA</v>
          </cell>
          <cell r="G851" t="str">
            <v>UNIDAD</v>
          </cell>
          <cell r="K851">
            <v>0</v>
          </cell>
          <cell r="L851">
            <v>873</v>
          </cell>
        </row>
        <row r="852">
          <cell r="E852">
            <v>2989</v>
          </cell>
          <cell r="F852" t="str">
            <v>TAPA DE METAL X4 220V</v>
          </cell>
          <cell r="G852" t="str">
            <v>UNIDAD</v>
          </cell>
          <cell r="K852">
            <v>47</v>
          </cell>
          <cell r="L852">
            <v>11.5</v>
          </cell>
        </row>
        <row r="853">
          <cell r="E853">
            <v>3987</v>
          </cell>
          <cell r="F853" t="str">
            <v>TAPA P/INODORO REDONDA BLANCO</v>
          </cell>
          <cell r="G853" t="str">
            <v>UNIDAD</v>
          </cell>
          <cell r="K853">
            <v>9</v>
          </cell>
          <cell r="L853">
            <v>540</v>
          </cell>
        </row>
        <row r="854">
          <cell r="E854">
            <v>2738</v>
          </cell>
          <cell r="F854" t="str">
            <v>TAPA PARA INODORO ALARGADA BLANCA</v>
          </cell>
          <cell r="G854" t="str">
            <v>UNIDAD</v>
          </cell>
          <cell r="K854">
            <v>1</v>
          </cell>
          <cell r="L854">
            <v>904.74</v>
          </cell>
        </row>
        <row r="855">
          <cell r="E855">
            <v>2422</v>
          </cell>
          <cell r="F855" t="str">
            <v>TAPA PLAST. DOBLE CREMA P/TOMA CORRIENTE</v>
          </cell>
          <cell r="G855" t="str">
            <v>UNIDAD</v>
          </cell>
          <cell r="K855">
            <v>104</v>
          </cell>
          <cell r="L855">
            <v>12</v>
          </cell>
        </row>
        <row r="856">
          <cell r="E856">
            <v>3989</v>
          </cell>
          <cell r="F856" t="str">
            <v>TAPA PLASTICA DOBLE NARANJA</v>
          </cell>
          <cell r="G856" t="str">
            <v>UNIDAD</v>
          </cell>
          <cell r="K856">
            <v>11</v>
          </cell>
          <cell r="L856">
            <v>25</v>
          </cell>
        </row>
        <row r="857">
          <cell r="E857">
            <v>1739</v>
          </cell>
          <cell r="F857" t="str">
            <v>TAPA TOMA CORRIENTE CREMA</v>
          </cell>
          <cell r="G857" t="str">
            <v>UNIDAD</v>
          </cell>
          <cell r="K857">
            <v>120</v>
          </cell>
          <cell r="L857">
            <v>15.25</v>
          </cell>
        </row>
        <row r="858">
          <cell r="E858">
            <v>3502</v>
          </cell>
          <cell r="F858" t="str">
            <v>TAPE 3M SUPER NO. 33 VINIL</v>
          </cell>
          <cell r="G858" t="str">
            <v>UNIDAD</v>
          </cell>
          <cell r="K858">
            <v>0</v>
          </cell>
          <cell r="L858">
            <v>319.3</v>
          </cell>
        </row>
        <row r="859">
          <cell r="E859">
            <v>2906</v>
          </cell>
          <cell r="F859" t="str">
            <v>TAPE ALUMINIO 50X3</v>
          </cell>
          <cell r="G859" t="str">
            <v>UNIDAD</v>
          </cell>
          <cell r="K859">
            <v>0</v>
          </cell>
          <cell r="L859">
            <v>514</v>
          </cell>
        </row>
        <row r="860">
          <cell r="E860">
            <v>3511</v>
          </cell>
          <cell r="F860" t="str">
            <v>TAPE 3M TEFLEX GRANDE NEGRO</v>
          </cell>
          <cell r="G860" t="str">
            <v>UNIDAD</v>
          </cell>
          <cell r="K860">
            <v>4</v>
          </cell>
          <cell r="L860">
            <v>80</v>
          </cell>
        </row>
        <row r="861">
          <cell r="E861">
            <v>2712</v>
          </cell>
          <cell r="F861" t="str">
            <v>TAPE ELECT. 3M SCOTCH</v>
          </cell>
          <cell r="G861" t="str">
            <v>UNIDAD</v>
          </cell>
          <cell r="K861">
            <v>0</v>
          </cell>
          <cell r="L861">
            <v>538</v>
          </cell>
        </row>
        <row r="862">
          <cell r="E862">
            <v>2963</v>
          </cell>
          <cell r="F862" t="str">
            <v>TAPON DE 1 HG HEMBRA</v>
          </cell>
          <cell r="G862" t="str">
            <v>UNIDAD</v>
          </cell>
          <cell r="K862">
            <v>1</v>
          </cell>
          <cell r="L862">
            <v>21</v>
          </cell>
        </row>
        <row r="863">
          <cell r="E863">
            <v>3699</v>
          </cell>
          <cell r="F863" t="str">
            <v>TAPON DE 1/2 PVC</v>
          </cell>
          <cell r="G863" t="str">
            <v>UNIDAD</v>
          </cell>
          <cell r="K863">
            <v>0</v>
          </cell>
          <cell r="L863">
            <v>12</v>
          </cell>
        </row>
        <row r="864">
          <cell r="E864">
            <v>3004</v>
          </cell>
          <cell r="F864" t="str">
            <v>TAPON DE 4 PVC</v>
          </cell>
          <cell r="G864" t="str">
            <v>UNIDAD</v>
          </cell>
          <cell r="K864">
            <v>0</v>
          </cell>
          <cell r="L864">
            <v>95</v>
          </cell>
        </row>
        <row r="865">
          <cell r="E865">
            <v>2960</v>
          </cell>
          <cell r="F865" t="str">
            <v>TAPON HG H 3/4 HEMBRA</v>
          </cell>
          <cell r="G865" t="str">
            <v>UNIDAD</v>
          </cell>
          <cell r="K865">
            <v>0</v>
          </cell>
          <cell r="L865">
            <v>18.47</v>
          </cell>
        </row>
        <row r="866">
          <cell r="E866">
            <v>3083</v>
          </cell>
          <cell r="F866" t="str">
            <v>TAPON HG MACHO 1/2</v>
          </cell>
          <cell r="G866" t="str">
            <v>UNIDAD</v>
          </cell>
          <cell r="K866">
            <v>0</v>
          </cell>
          <cell r="L866">
            <v>10</v>
          </cell>
        </row>
        <row r="867">
          <cell r="E867">
            <v>2958</v>
          </cell>
          <cell r="F867" t="str">
            <v>TAPON HG MACHO 3/4</v>
          </cell>
          <cell r="G867" t="str">
            <v>UNIDAD</v>
          </cell>
          <cell r="K867">
            <v>0</v>
          </cell>
          <cell r="L867">
            <v>18.47</v>
          </cell>
        </row>
        <row r="868">
          <cell r="E868">
            <v>2576</v>
          </cell>
          <cell r="F868" t="str">
            <v>TARJETA BANCO DE SANGRE GRUPO B</v>
          </cell>
          <cell r="G868" t="str">
            <v>UNIDAD</v>
          </cell>
          <cell r="K868">
            <v>3900</v>
          </cell>
          <cell r="L868">
            <v>2.0099999999999998</v>
          </cell>
        </row>
        <row r="869">
          <cell r="E869">
            <v>2577</v>
          </cell>
          <cell r="F869" t="str">
            <v>TARJETA DE BANCO SANGRE GRUPO A</v>
          </cell>
          <cell r="G869" t="str">
            <v>UNIDAD</v>
          </cell>
          <cell r="K869">
            <v>1750</v>
          </cell>
          <cell r="L869">
            <v>2</v>
          </cell>
        </row>
        <row r="870">
          <cell r="E870">
            <v>1137</v>
          </cell>
          <cell r="F870" t="str">
            <v>TARJETA DE BANCO DE SANGRE GRUPO O</v>
          </cell>
          <cell r="G870" t="str">
            <v>UNIDAD</v>
          </cell>
          <cell r="K870">
            <v>800</v>
          </cell>
          <cell r="L870">
            <v>2</v>
          </cell>
        </row>
        <row r="871">
          <cell r="E871">
            <v>1123</v>
          </cell>
          <cell r="F871" t="str">
            <v>TARJETA DE CONSULTA EXTERNA</v>
          </cell>
          <cell r="G871" t="str">
            <v>UNIDAD</v>
          </cell>
          <cell r="K871">
            <v>1000</v>
          </cell>
          <cell r="L871">
            <v>1.1000000000000001</v>
          </cell>
        </row>
        <row r="872">
          <cell r="E872">
            <v>1128</v>
          </cell>
          <cell r="F872" t="str">
            <v>TARJETA DE CRUCE DE SANGRE</v>
          </cell>
          <cell r="G872" t="str">
            <v>UNIDAD</v>
          </cell>
          <cell r="K872">
            <v>0</v>
          </cell>
          <cell r="L872">
            <v>1.68</v>
          </cell>
        </row>
        <row r="873">
          <cell r="E873">
            <v>2005</v>
          </cell>
          <cell r="F873" t="str">
            <v>TARJETA DE REHABILITACION FISICA</v>
          </cell>
          <cell r="G873" t="str">
            <v>UNIDAD</v>
          </cell>
          <cell r="K873">
            <v>6500</v>
          </cell>
          <cell r="L873">
            <v>1.325</v>
          </cell>
        </row>
        <row r="874">
          <cell r="E874">
            <v>2884</v>
          </cell>
          <cell r="F874" t="str">
            <v xml:space="preserve">TARJETAS BANCO DE SANGRE GRUPO AB </v>
          </cell>
          <cell r="G874" t="str">
            <v>UNIDAD</v>
          </cell>
          <cell r="K874">
            <v>2800</v>
          </cell>
          <cell r="L874">
            <v>1</v>
          </cell>
        </row>
        <row r="875">
          <cell r="E875">
            <v>3051</v>
          </cell>
          <cell r="F875" t="str">
            <v>TARUGO DE PLOMO L 1/2 X 3</v>
          </cell>
          <cell r="G875" t="str">
            <v>UNIDAD</v>
          </cell>
          <cell r="K875">
            <v>0</v>
          </cell>
          <cell r="L875">
            <v>12.71</v>
          </cell>
        </row>
        <row r="876">
          <cell r="E876">
            <v>2413</v>
          </cell>
          <cell r="F876" t="str">
            <v>TARUGO PLASTICOS  5/16X2 AZUL</v>
          </cell>
          <cell r="G876" t="str">
            <v>UNIDAD</v>
          </cell>
          <cell r="K876">
            <v>0</v>
          </cell>
          <cell r="L876">
            <v>1.1000000000000001</v>
          </cell>
        </row>
        <row r="877">
          <cell r="E877">
            <v>2415</v>
          </cell>
          <cell r="F877" t="str">
            <v xml:space="preserve">TARUGO PLASTICO 1/4X2 VERD </v>
          </cell>
          <cell r="G877" t="str">
            <v>UNIDAD</v>
          </cell>
          <cell r="K877">
            <v>0</v>
          </cell>
          <cell r="L877">
            <v>1.08</v>
          </cell>
        </row>
        <row r="878">
          <cell r="E878">
            <v>2414</v>
          </cell>
          <cell r="F878" t="str">
            <v>TARUGO PLASTICOS 3/8X2 NARANJA</v>
          </cell>
          <cell r="G878" t="str">
            <v>UNIDAD</v>
          </cell>
          <cell r="K878">
            <v>0</v>
          </cell>
          <cell r="L878">
            <v>1.18</v>
          </cell>
        </row>
        <row r="879">
          <cell r="E879">
            <v>1864</v>
          </cell>
          <cell r="F879" t="str">
            <v>TECLADO USB ARGOMTECH</v>
          </cell>
          <cell r="G879" t="str">
            <v>UNIDAD</v>
          </cell>
          <cell r="K879">
            <v>0</v>
          </cell>
          <cell r="L879">
            <v>1725</v>
          </cell>
        </row>
        <row r="880">
          <cell r="E880">
            <v>2970</v>
          </cell>
          <cell r="F880" t="str">
            <v>TEE DE 1/2 PVC</v>
          </cell>
          <cell r="G880" t="str">
            <v>UNIDAD</v>
          </cell>
          <cell r="K880">
            <v>17</v>
          </cell>
          <cell r="L880">
            <v>7.82</v>
          </cell>
        </row>
        <row r="881">
          <cell r="E881">
            <v>2984</v>
          </cell>
          <cell r="F881" t="str">
            <v>TEE DE 1 PULG.</v>
          </cell>
          <cell r="G881" t="str">
            <v>UNIDAD</v>
          </cell>
          <cell r="K881">
            <v>31</v>
          </cell>
          <cell r="L881">
            <v>16.88</v>
          </cell>
        </row>
        <row r="882">
          <cell r="E882">
            <v>2866</v>
          </cell>
          <cell r="F882" t="str">
            <v>TEE DE 2 PULG.</v>
          </cell>
          <cell r="G882" t="str">
            <v>UNIDAD</v>
          </cell>
          <cell r="K882">
            <v>0</v>
          </cell>
          <cell r="L882">
            <v>9</v>
          </cell>
        </row>
        <row r="883">
          <cell r="E883">
            <v>2970</v>
          </cell>
          <cell r="F883" t="str">
            <v>TEE DE 18ML PVC</v>
          </cell>
          <cell r="G883" t="str">
            <v>UNIDAD</v>
          </cell>
          <cell r="K883">
            <v>0</v>
          </cell>
          <cell r="L883">
            <v>487.29</v>
          </cell>
        </row>
        <row r="884">
          <cell r="E884">
            <v>3038</v>
          </cell>
          <cell r="F884" t="str">
            <v>TEE 15ML POLIMETANO</v>
          </cell>
          <cell r="G884" t="str">
            <v>UNIDAD</v>
          </cell>
          <cell r="K884">
            <v>0</v>
          </cell>
          <cell r="L884">
            <v>436.44</v>
          </cell>
        </row>
        <row r="885">
          <cell r="E885">
            <v>2927</v>
          </cell>
          <cell r="F885" t="str">
            <v>UNION DE MLPOLIMETANO</v>
          </cell>
          <cell r="G885" t="str">
            <v>UNIDAD</v>
          </cell>
          <cell r="K885">
            <v>0</v>
          </cell>
          <cell r="L885">
            <v>313.56</v>
          </cell>
        </row>
        <row r="886">
          <cell r="E886">
            <v>2838</v>
          </cell>
          <cell r="F886" t="str">
            <v xml:space="preserve">UNION DE 18ML POLIMETANO </v>
          </cell>
          <cell r="G886" t="str">
            <v>UNIDAD</v>
          </cell>
          <cell r="K886">
            <v>0</v>
          </cell>
          <cell r="L886">
            <v>334.75</v>
          </cell>
        </row>
        <row r="887">
          <cell r="E887">
            <v>2983</v>
          </cell>
          <cell r="F887" t="str">
            <v>UNION 32ML POLIMETANO</v>
          </cell>
          <cell r="G887" t="str">
            <v>UNIDAD</v>
          </cell>
          <cell r="K887">
            <v>0</v>
          </cell>
          <cell r="L887">
            <v>843.22</v>
          </cell>
        </row>
        <row r="888">
          <cell r="E888">
            <v>3076</v>
          </cell>
          <cell r="F888" t="str">
            <v>CODO 18ML POLIMETANO</v>
          </cell>
          <cell r="G888" t="str">
            <v>UNIDAD</v>
          </cell>
          <cell r="K888">
            <v>0</v>
          </cell>
          <cell r="L888">
            <v>332.2</v>
          </cell>
        </row>
        <row r="889">
          <cell r="E889">
            <v>2739</v>
          </cell>
          <cell r="F889" t="str">
            <v>TEE HG 1/2 GALV</v>
          </cell>
          <cell r="G889" t="str">
            <v>UNIDAD</v>
          </cell>
          <cell r="K889">
            <v>52</v>
          </cell>
          <cell r="L889">
            <v>45</v>
          </cell>
        </row>
        <row r="890">
          <cell r="E890">
            <v>2847</v>
          </cell>
          <cell r="F890" t="str">
            <v>CODO DE 15ML POLIMETANO</v>
          </cell>
          <cell r="G890" t="str">
            <v>UNIDAD</v>
          </cell>
          <cell r="K890">
            <v>0</v>
          </cell>
          <cell r="L890">
            <v>250</v>
          </cell>
        </row>
        <row r="891">
          <cell r="E891">
            <v>2740</v>
          </cell>
          <cell r="F891" t="str">
            <v>TEE HG 3/4</v>
          </cell>
          <cell r="G891" t="str">
            <v>UNIDAD</v>
          </cell>
          <cell r="K891">
            <v>0</v>
          </cell>
          <cell r="L891">
            <v>57.94</v>
          </cell>
        </row>
        <row r="892">
          <cell r="E892">
            <v>3015</v>
          </cell>
          <cell r="F892" t="str">
            <v>TEFLON DE 3/4</v>
          </cell>
          <cell r="G892" t="str">
            <v>UNIDAD</v>
          </cell>
          <cell r="K892">
            <v>7</v>
          </cell>
          <cell r="L892">
            <v>40</v>
          </cell>
        </row>
        <row r="893">
          <cell r="E893">
            <v>3015</v>
          </cell>
          <cell r="F893" t="str">
            <v>TEFLON ODEAN DE 3/4</v>
          </cell>
          <cell r="G893" t="str">
            <v>UNIDAD</v>
          </cell>
          <cell r="K893">
            <v>0</v>
          </cell>
          <cell r="L893">
            <v>67</v>
          </cell>
        </row>
        <row r="894">
          <cell r="E894">
            <v>894</v>
          </cell>
          <cell r="F894" t="str">
            <v>TELA  PERCAR VERDE PARA SABANA</v>
          </cell>
          <cell r="G894" t="str">
            <v>UNIDAD</v>
          </cell>
          <cell r="K894">
            <v>0</v>
          </cell>
          <cell r="L894">
            <v>289</v>
          </cell>
        </row>
        <row r="895">
          <cell r="E895">
            <v>1884</v>
          </cell>
          <cell r="F895" t="str">
            <v>TELA PERCAR BLANCA PARA SABANA</v>
          </cell>
          <cell r="G895" t="str">
            <v>UNIDAD</v>
          </cell>
          <cell r="K895">
            <v>0</v>
          </cell>
          <cell r="L895">
            <v>191.75</v>
          </cell>
        </row>
        <row r="896">
          <cell r="E896">
            <v>3411</v>
          </cell>
          <cell r="F896" t="str">
            <v>TERMOSTATO P/CONSERVADORES</v>
          </cell>
          <cell r="G896" t="str">
            <v>UNIDAD</v>
          </cell>
          <cell r="K896">
            <v>0</v>
          </cell>
          <cell r="L896">
            <v>420</v>
          </cell>
        </row>
        <row r="897">
          <cell r="E897">
            <v>2872</v>
          </cell>
          <cell r="F897" t="str">
            <v>THINER GALON</v>
          </cell>
          <cell r="G897" t="str">
            <v>UNIDAD</v>
          </cell>
          <cell r="K897">
            <v>1</v>
          </cell>
          <cell r="L897">
            <v>300</v>
          </cell>
        </row>
        <row r="898">
          <cell r="E898">
            <v>2997</v>
          </cell>
          <cell r="F898" t="str">
            <v>TICKET DE TURNO AMARILLO</v>
          </cell>
          <cell r="G898" t="str">
            <v>UNIDAD</v>
          </cell>
          <cell r="K898">
            <v>0</v>
          </cell>
          <cell r="L898">
            <v>265</v>
          </cell>
        </row>
        <row r="899">
          <cell r="E899">
            <v>2922</v>
          </cell>
          <cell r="F899" t="str">
            <v>TICKET DE TURNO AZUL</v>
          </cell>
          <cell r="G899" t="str">
            <v>UNIDAD</v>
          </cell>
          <cell r="K899">
            <v>0</v>
          </cell>
          <cell r="L899">
            <v>265</v>
          </cell>
        </row>
        <row r="900">
          <cell r="E900">
            <v>3325</v>
          </cell>
          <cell r="F900" t="str">
            <v>TIJERA DE CORTAR  GAS</v>
          </cell>
          <cell r="G900" t="str">
            <v>UNIDAD</v>
          </cell>
          <cell r="K900">
            <v>0</v>
          </cell>
          <cell r="L900">
            <v>125</v>
          </cell>
        </row>
        <row r="901">
          <cell r="E901">
            <v>863</v>
          </cell>
          <cell r="F901" t="str">
            <v>TIJERA DE 12 PULG</v>
          </cell>
          <cell r="G901" t="str">
            <v>UNIDAD</v>
          </cell>
          <cell r="K901">
            <v>0</v>
          </cell>
          <cell r="L901">
            <v>731.6</v>
          </cell>
        </row>
        <row r="902">
          <cell r="E902">
            <v>2689</v>
          </cell>
          <cell r="F902" t="str">
            <v>TIJERA DE OFICINA</v>
          </cell>
          <cell r="G902" t="str">
            <v>UNIDAD</v>
          </cell>
          <cell r="K902">
            <v>0</v>
          </cell>
          <cell r="L902">
            <v>129.80000000000001</v>
          </cell>
        </row>
        <row r="903">
          <cell r="E903">
            <v>2305</v>
          </cell>
          <cell r="F903" t="str">
            <v>DISPENSADOR DE CINTA INVISIBLE DE 3/4</v>
          </cell>
          <cell r="G903" t="str">
            <v>UNIDAD</v>
          </cell>
          <cell r="K903">
            <v>0</v>
          </cell>
          <cell r="L903">
            <v>236</v>
          </cell>
        </row>
        <row r="904">
          <cell r="E904">
            <v>2722</v>
          </cell>
          <cell r="F904" t="str">
            <v>TIJERA P/PODAR HOJAS LARGA DE 19 PU</v>
          </cell>
          <cell r="G904" t="str">
            <v>UNIDAD</v>
          </cell>
          <cell r="K904">
            <v>0</v>
          </cell>
          <cell r="L904">
            <v>885.48</v>
          </cell>
        </row>
        <row r="905">
          <cell r="E905">
            <v>863</v>
          </cell>
          <cell r="F905" t="str">
            <v>TIJERA PARA OFICINA</v>
          </cell>
          <cell r="G905" t="str">
            <v>UNIDAD</v>
          </cell>
          <cell r="K905">
            <v>0</v>
          </cell>
          <cell r="L905">
            <v>106.2</v>
          </cell>
        </row>
        <row r="906">
          <cell r="E906">
            <v>1580</v>
          </cell>
          <cell r="F906" t="str">
            <v>TIMER P/3FACE60HZ 400V</v>
          </cell>
          <cell r="G906" t="str">
            <v>UNIDAD</v>
          </cell>
          <cell r="K906">
            <v>0</v>
          </cell>
          <cell r="L906">
            <v>241.53</v>
          </cell>
        </row>
        <row r="907">
          <cell r="E907">
            <v>3023</v>
          </cell>
          <cell r="F907" t="str">
            <v>TIMER/SWITCH 110V</v>
          </cell>
          <cell r="G907" t="str">
            <v>UNIDAD</v>
          </cell>
          <cell r="K907">
            <v>11</v>
          </cell>
          <cell r="L907">
            <v>650</v>
          </cell>
        </row>
        <row r="908">
          <cell r="E908">
            <v>3024</v>
          </cell>
          <cell r="F908" t="str">
            <v>TIMER/SWITCH 220V</v>
          </cell>
          <cell r="G908" t="str">
            <v xml:space="preserve">UNIDAD </v>
          </cell>
          <cell r="K908">
            <v>0</v>
          </cell>
          <cell r="L908">
            <v>655</v>
          </cell>
        </row>
        <row r="909">
          <cell r="E909">
            <v>3178</v>
          </cell>
          <cell r="F909" t="str">
            <v>TINTA  EPSON NEGRO 664</v>
          </cell>
          <cell r="G909" t="str">
            <v>UNIDAD</v>
          </cell>
          <cell r="K909">
            <v>0</v>
          </cell>
          <cell r="L909">
            <v>590</v>
          </cell>
        </row>
        <row r="910">
          <cell r="E910">
            <v>865</v>
          </cell>
          <cell r="F910" t="str">
            <v>TINTA EPSON 664 AMARLLA</v>
          </cell>
          <cell r="G910" t="str">
            <v>UNIDAD</v>
          </cell>
          <cell r="K910">
            <v>8</v>
          </cell>
          <cell r="L910">
            <v>787.7</v>
          </cell>
        </row>
        <row r="911">
          <cell r="E911">
            <v>3155</v>
          </cell>
          <cell r="F911" t="str">
            <v>TINTA EPSON 664 NEGRA</v>
          </cell>
          <cell r="G911" t="str">
            <v>UNIDAD</v>
          </cell>
          <cell r="K911">
            <v>1</v>
          </cell>
          <cell r="L911">
            <v>784.7</v>
          </cell>
        </row>
        <row r="912">
          <cell r="E912">
            <v>3175</v>
          </cell>
          <cell r="F912" t="str">
            <v>TINTA EPSON AMARILLA 664</v>
          </cell>
          <cell r="G912" t="str">
            <v>UNIDAD</v>
          </cell>
          <cell r="K912">
            <v>10</v>
          </cell>
          <cell r="L912">
            <v>494.66</v>
          </cell>
        </row>
        <row r="913">
          <cell r="E913">
            <v>3176</v>
          </cell>
          <cell r="F913" t="str">
            <v>TINTA EPSON AZUL 664</v>
          </cell>
          <cell r="G913" t="str">
            <v>UNIDAD</v>
          </cell>
          <cell r="K913">
            <v>10</v>
          </cell>
          <cell r="L913">
            <v>914.5</v>
          </cell>
        </row>
        <row r="914">
          <cell r="E914">
            <v>3177</v>
          </cell>
          <cell r="F914" t="str">
            <v>TINTA EPSON MAGENTA 664</v>
          </cell>
          <cell r="G914" t="str">
            <v>UNIDAD</v>
          </cell>
          <cell r="K914">
            <v>8</v>
          </cell>
          <cell r="L914">
            <v>914.5</v>
          </cell>
        </row>
        <row r="915">
          <cell r="E915">
            <v>2987</v>
          </cell>
          <cell r="F915" t="str">
            <v>TINTA GOTERO ROJO Y ROLLON</v>
          </cell>
          <cell r="G915" t="str">
            <v>UNIDAD</v>
          </cell>
          <cell r="K915">
            <v>4</v>
          </cell>
          <cell r="L915">
            <v>46.02</v>
          </cell>
        </row>
        <row r="916">
          <cell r="E916">
            <v>846</v>
          </cell>
          <cell r="F916" t="str">
            <v>TINTA PARA SELLO TIPO GOTERO AZUL</v>
          </cell>
          <cell r="G916" t="str">
            <v>UNIDAD</v>
          </cell>
          <cell r="K916">
            <v>4</v>
          </cell>
          <cell r="L916">
            <v>41.3</v>
          </cell>
        </row>
        <row r="917">
          <cell r="E917">
            <v>2302</v>
          </cell>
          <cell r="F917" t="str">
            <v>TINTA PARA SELLO TIPO GOTERO VERDE</v>
          </cell>
          <cell r="G917" t="str">
            <v>UNIDAD</v>
          </cell>
          <cell r="K917">
            <v>0</v>
          </cell>
          <cell r="L917">
            <v>178.81</v>
          </cell>
        </row>
        <row r="918">
          <cell r="E918">
            <v>2939</v>
          </cell>
          <cell r="F918" t="str">
            <v>TINTA ROLLON  ROJA</v>
          </cell>
          <cell r="G918" t="str">
            <v>UNIDAD</v>
          </cell>
          <cell r="K918">
            <v>4</v>
          </cell>
          <cell r="L918">
            <v>120</v>
          </cell>
        </row>
        <row r="919">
          <cell r="E919">
            <v>3950</v>
          </cell>
          <cell r="F919" t="str">
            <v xml:space="preserve">TIRADOR DE PUERTA </v>
          </cell>
          <cell r="G919" t="str">
            <v>UNIDAD</v>
          </cell>
          <cell r="K919">
            <v>0</v>
          </cell>
          <cell r="L919">
            <v>237.39</v>
          </cell>
        </row>
        <row r="920">
          <cell r="E920">
            <v>4685</v>
          </cell>
          <cell r="F920" t="str">
            <v xml:space="preserve">TOALLAS BLANCAS EN ALGODÓN </v>
          </cell>
          <cell r="G920" t="str">
            <v>UNIDAD</v>
          </cell>
          <cell r="K920">
            <v>52</v>
          </cell>
          <cell r="L920">
            <v>490</v>
          </cell>
        </row>
        <row r="921">
          <cell r="E921">
            <v>4733</v>
          </cell>
          <cell r="F921" t="str">
            <v>TOALLA AZUL</v>
          </cell>
          <cell r="G921" t="str">
            <v>UNIDAD</v>
          </cell>
          <cell r="K921">
            <v>0</v>
          </cell>
          <cell r="L921">
            <v>62</v>
          </cell>
        </row>
        <row r="922">
          <cell r="E922">
            <v>3252</v>
          </cell>
          <cell r="F922" t="str">
            <v>TOALLAS DE LIMPIEZA ROJA</v>
          </cell>
          <cell r="G922" t="str">
            <v>UNIDAD</v>
          </cell>
          <cell r="K922">
            <v>0</v>
          </cell>
          <cell r="L922">
            <v>62</v>
          </cell>
        </row>
        <row r="923">
          <cell r="E923">
            <v>3251</v>
          </cell>
          <cell r="F923" t="str">
            <v>TOALLAS DE LIMPIEZA VERDE</v>
          </cell>
          <cell r="G923" t="str">
            <v>UNIDAD</v>
          </cell>
          <cell r="K923">
            <v>0</v>
          </cell>
          <cell r="L923">
            <v>62</v>
          </cell>
        </row>
        <row r="924">
          <cell r="E924">
            <v>1774</v>
          </cell>
          <cell r="F924" t="str">
            <v>TOALLAS PARA LIMPIEZA AMARILLA</v>
          </cell>
          <cell r="G924" t="str">
            <v>UNIDAD</v>
          </cell>
          <cell r="K924">
            <v>44</v>
          </cell>
          <cell r="L924">
            <v>80</v>
          </cell>
        </row>
        <row r="925">
          <cell r="E925">
            <v>1703</v>
          </cell>
          <cell r="F925" t="str">
            <v>TOLA CORRUGADA 3/16-4X8</v>
          </cell>
          <cell r="G925" t="str">
            <v>UNIDAD</v>
          </cell>
          <cell r="K925">
            <v>0</v>
          </cell>
          <cell r="L925">
            <v>4862.71</v>
          </cell>
        </row>
        <row r="926">
          <cell r="E926">
            <v>2867</v>
          </cell>
          <cell r="F926" t="str">
            <v>TOMA CORRIENTE 110V</v>
          </cell>
          <cell r="G926" t="str">
            <v>UNIDAD</v>
          </cell>
          <cell r="K926">
            <v>0</v>
          </cell>
          <cell r="L926">
            <v>110</v>
          </cell>
        </row>
        <row r="927">
          <cell r="E927">
            <v>3988</v>
          </cell>
          <cell r="F927" t="str">
            <v>TOMA CORRIENTE DOBLE NARANJA VOLTEX 220</v>
          </cell>
          <cell r="G927" t="str">
            <v>UNIDAD</v>
          </cell>
          <cell r="K927">
            <v>37</v>
          </cell>
          <cell r="L927">
            <v>170</v>
          </cell>
        </row>
        <row r="928">
          <cell r="E928">
            <v>3711</v>
          </cell>
          <cell r="F928" t="str">
            <v>TOMAS DOBLE CONECTOR</v>
          </cell>
          <cell r="G928" t="str">
            <v>UNIDAD</v>
          </cell>
          <cell r="K928">
            <v>0</v>
          </cell>
          <cell r="L928">
            <v>224.2</v>
          </cell>
        </row>
        <row r="929">
          <cell r="E929">
            <v>3712</v>
          </cell>
          <cell r="F929" t="str">
            <v>TOMAS DOBLE CONECTOR</v>
          </cell>
          <cell r="G929" t="str">
            <v>UNIDAD</v>
          </cell>
          <cell r="K929">
            <v>0</v>
          </cell>
          <cell r="L929">
            <v>224.2</v>
          </cell>
        </row>
        <row r="930">
          <cell r="E930">
            <v>955</v>
          </cell>
          <cell r="F930" t="str">
            <v>TONER  HP LASERJET CF 217A  NO 17 A</v>
          </cell>
          <cell r="G930" t="str">
            <v>UNIDAD</v>
          </cell>
          <cell r="K930">
            <v>14</v>
          </cell>
          <cell r="L930">
            <v>2632.12</v>
          </cell>
        </row>
        <row r="931">
          <cell r="E931">
            <v>587</v>
          </cell>
          <cell r="F931" t="str">
            <v>TONER HP LASERJET 255A</v>
          </cell>
          <cell r="G931" t="str">
            <v>UNIDAD</v>
          </cell>
          <cell r="K931">
            <v>1</v>
          </cell>
          <cell r="L931">
            <v>6265.85</v>
          </cell>
        </row>
        <row r="932">
          <cell r="E932">
            <v>3052</v>
          </cell>
          <cell r="F932" t="str">
            <v>TONER S CHARP 202</v>
          </cell>
          <cell r="G932" t="str">
            <v>UNIDAD</v>
          </cell>
          <cell r="K932">
            <v>0</v>
          </cell>
          <cell r="L932">
            <v>4152</v>
          </cell>
        </row>
        <row r="933">
          <cell r="E933">
            <v>886</v>
          </cell>
          <cell r="F933" t="str">
            <v>TONER SHARP MX 500</v>
          </cell>
          <cell r="G933" t="str">
            <v>UNIDAD</v>
          </cell>
          <cell r="K933">
            <v>0</v>
          </cell>
          <cell r="L933">
            <v>3940.68</v>
          </cell>
        </row>
        <row r="934">
          <cell r="E934">
            <v>3933</v>
          </cell>
          <cell r="F934" t="str">
            <v>TONNER RICOH MP 4503</v>
          </cell>
          <cell r="G934" t="str">
            <v>UNIDAD</v>
          </cell>
          <cell r="K934">
            <v>20</v>
          </cell>
          <cell r="L934">
            <v>4071</v>
          </cell>
        </row>
        <row r="935">
          <cell r="E935">
            <v>1705</v>
          </cell>
          <cell r="F935" t="str">
            <v>TORNILLO CARUAJE 1/2 X 1 1/4</v>
          </cell>
          <cell r="G935" t="str">
            <v>UNIDAD</v>
          </cell>
          <cell r="K935">
            <v>0</v>
          </cell>
          <cell r="L935">
            <v>10.17</v>
          </cell>
        </row>
        <row r="936">
          <cell r="E936">
            <v>2417</v>
          </cell>
          <cell r="F936" t="str">
            <v>TORNILLO DE MADERA NEGRO 8X1 1/2</v>
          </cell>
          <cell r="G936" t="str">
            <v>UNIDAD</v>
          </cell>
          <cell r="K936">
            <v>0</v>
          </cell>
          <cell r="L936">
            <v>0.49</v>
          </cell>
        </row>
        <row r="937">
          <cell r="E937">
            <v>2416</v>
          </cell>
          <cell r="F937" t="str">
            <v xml:space="preserve">TORNILLO MADERA NEGRO 8/1 </v>
          </cell>
          <cell r="G937" t="str">
            <v>UNIDAD</v>
          </cell>
          <cell r="K937">
            <v>0</v>
          </cell>
          <cell r="L937">
            <v>0.43</v>
          </cell>
        </row>
        <row r="938">
          <cell r="E938">
            <v>2419</v>
          </cell>
          <cell r="F938" t="str">
            <v xml:space="preserve">TORNILLO P/ALUZIN </v>
          </cell>
          <cell r="G938" t="str">
            <v>UNIDAD</v>
          </cell>
          <cell r="K938">
            <v>1500</v>
          </cell>
          <cell r="L938">
            <v>1.4</v>
          </cell>
        </row>
        <row r="939">
          <cell r="E939">
            <v>2419</v>
          </cell>
          <cell r="F939" t="str">
            <v>TORNILLO P/ALUZIN  AUTOROSCANT 12 X 12</v>
          </cell>
          <cell r="G939" t="str">
            <v>UNIDAD</v>
          </cell>
          <cell r="K939">
            <v>0</v>
          </cell>
          <cell r="L939">
            <v>2.8</v>
          </cell>
        </row>
        <row r="940">
          <cell r="E940">
            <v>2439</v>
          </cell>
          <cell r="F940" t="str">
            <v>TORNILLO PARA TAPA DE INODORO PLSTICO</v>
          </cell>
          <cell r="G940" t="str">
            <v>UNIDAD</v>
          </cell>
          <cell r="K940">
            <v>16</v>
          </cell>
          <cell r="L940">
            <v>29.97</v>
          </cell>
        </row>
        <row r="941">
          <cell r="E941">
            <v>1727</v>
          </cell>
          <cell r="F941" t="str">
            <v xml:space="preserve">TORNILLO R. DE MADERA NEGRO 10X1 DIABLITO </v>
          </cell>
          <cell r="G941" t="str">
            <v>UNIDAD</v>
          </cell>
          <cell r="K941">
            <v>0</v>
          </cell>
          <cell r="L941">
            <v>0.47</v>
          </cell>
        </row>
        <row r="942">
          <cell r="E942">
            <v>1728</v>
          </cell>
          <cell r="F942" t="str">
            <v>TORNILLO R. MADERA NEGRO 10X1 1/2</v>
          </cell>
          <cell r="G942" t="str">
            <v>UNIDAD</v>
          </cell>
          <cell r="K942">
            <v>0</v>
          </cell>
          <cell r="L942">
            <v>0.53</v>
          </cell>
        </row>
        <row r="943">
          <cell r="E943">
            <v>1712</v>
          </cell>
          <cell r="F943" t="str">
            <v>TORNILLO TIRAFONDOS 10X1 1/2</v>
          </cell>
          <cell r="G943" t="str">
            <v>UNIDAD</v>
          </cell>
          <cell r="K943">
            <v>0</v>
          </cell>
          <cell r="L943">
            <v>0.72</v>
          </cell>
        </row>
        <row r="944">
          <cell r="E944">
            <v>3135</v>
          </cell>
          <cell r="F944" t="str">
            <v>TOROBON, PEGAMENTO CONCRETO</v>
          </cell>
          <cell r="G944" t="str">
            <v>UNIDAD</v>
          </cell>
          <cell r="K944">
            <v>2</v>
          </cell>
          <cell r="L944">
            <v>850</v>
          </cell>
        </row>
        <row r="945">
          <cell r="E945">
            <v>3039</v>
          </cell>
          <cell r="F945" t="str">
            <v>TRANSFORMADOR ELEC. 120V.</v>
          </cell>
          <cell r="G945" t="str">
            <v>UNIDAD</v>
          </cell>
          <cell r="K945">
            <v>0</v>
          </cell>
          <cell r="L945">
            <v>540</v>
          </cell>
        </row>
        <row r="946">
          <cell r="E946">
            <v>3145</v>
          </cell>
          <cell r="F946" t="str">
            <v>TRANSFORMADOR METAL DE 1500 W</v>
          </cell>
          <cell r="G946" t="str">
            <v>UNIDAD</v>
          </cell>
          <cell r="K946">
            <v>0</v>
          </cell>
          <cell r="L946">
            <v>4582</v>
          </cell>
        </row>
        <row r="947">
          <cell r="E947">
            <v>3976</v>
          </cell>
          <cell r="F947" t="str">
            <v>TUBERIA BX DE 2 PLASTICA</v>
          </cell>
          <cell r="G947" t="str">
            <v>UNIDAD</v>
          </cell>
          <cell r="K947">
            <v>1</v>
          </cell>
          <cell r="L947">
            <v>260</v>
          </cell>
        </row>
        <row r="948">
          <cell r="E948">
            <v>3106</v>
          </cell>
          <cell r="F948" t="str">
            <v>TUBO LAMPARA FLORECENTE DE 15 W</v>
          </cell>
          <cell r="G948" t="str">
            <v>UNIDAD</v>
          </cell>
          <cell r="K948">
            <v>4</v>
          </cell>
          <cell r="L948">
            <v>50</v>
          </cell>
        </row>
        <row r="949">
          <cell r="E949">
            <v>3501</v>
          </cell>
          <cell r="F949" t="str">
            <v>TUBO LED 18 W</v>
          </cell>
          <cell r="G949" t="str">
            <v>UNIDAD</v>
          </cell>
          <cell r="K949">
            <v>0</v>
          </cell>
          <cell r="L949">
            <v>291.52999999999997</v>
          </cell>
        </row>
        <row r="950">
          <cell r="E950">
            <v>1714</v>
          </cell>
          <cell r="F950" t="str">
            <v xml:space="preserve">TUBO LED T8 18W 4 PULGS. 6500K </v>
          </cell>
          <cell r="G950" t="str">
            <v>UNIDAD</v>
          </cell>
          <cell r="K950">
            <v>0</v>
          </cell>
          <cell r="L950">
            <v>174.99</v>
          </cell>
        </row>
        <row r="951">
          <cell r="E951">
            <v>4719</v>
          </cell>
          <cell r="F951" t="str">
            <v>TUBE DILICONE, 3/32X7/32 MANGUERA</v>
          </cell>
          <cell r="G951" t="str">
            <v>UNIDAD</v>
          </cell>
          <cell r="K951">
            <v>0</v>
          </cell>
          <cell r="L951">
            <v>1150</v>
          </cell>
        </row>
        <row r="952">
          <cell r="E952">
            <v>2719</v>
          </cell>
          <cell r="F952" t="str">
            <v xml:space="preserve">TUBO 1/2 </v>
          </cell>
          <cell r="G952" t="str">
            <v>UNIDAD</v>
          </cell>
          <cell r="K952">
            <v>0</v>
          </cell>
          <cell r="L952">
            <v>283.89999999999998</v>
          </cell>
        </row>
        <row r="953">
          <cell r="E953">
            <v>2390</v>
          </cell>
          <cell r="F953" t="str">
            <v>TUBO DE 3 PVC</v>
          </cell>
          <cell r="G953" t="str">
            <v>UNIDAD</v>
          </cell>
          <cell r="K953">
            <v>0</v>
          </cell>
          <cell r="L953">
            <v>1059.32</v>
          </cell>
        </row>
        <row r="954">
          <cell r="E954">
            <v>4836</v>
          </cell>
          <cell r="F954" t="str">
            <v xml:space="preserve">TUBO DE 4 PVC </v>
          </cell>
          <cell r="G954" t="str">
            <v>UNIDAD</v>
          </cell>
          <cell r="K954">
            <v>0</v>
          </cell>
          <cell r="L954">
            <v>1690.68</v>
          </cell>
        </row>
        <row r="955">
          <cell r="E955">
            <v>1714</v>
          </cell>
          <cell r="F955" t="str">
            <v>TUBO LED T8 18W 4PULG. 6500K</v>
          </cell>
          <cell r="G955" t="str">
            <v>UNIDAD</v>
          </cell>
          <cell r="K955">
            <v>0</v>
          </cell>
          <cell r="L955">
            <v>250</v>
          </cell>
        </row>
        <row r="956">
          <cell r="E956">
            <v>2838</v>
          </cell>
          <cell r="F956" t="str">
            <v>UNION COUPLIN DE 3/4</v>
          </cell>
          <cell r="G956" t="str">
            <v>UNIDAD</v>
          </cell>
          <cell r="K956">
            <v>6</v>
          </cell>
          <cell r="L956">
            <v>3</v>
          </cell>
        </row>
        <row r="957">
          <cell r="E957">
            <v>2975</v>
          </cell>
          <cell r="F957" t="str">
            <v>UNION DE 4 PVC</v>
          </cell>
          <cell r="G957" t="str">
            <v>UNIDAD</v>
          </cell>
          <cell r="K957">
            <v>5</v>
          </cell>
          <cell r="L957">
            <v>144.07</v>
          </cell>
        </row>
        <row r="958">
          <cell r="E958">
            <v>2968</v>
          </cell>
          <cell r="F958" t="str">
            <v>UNION PVC DE 1 1/2</v>
          </cell>
          <cell r="G958" t="str">
            <v>UNIDAD</v>
          </cell>
          <cell r="K958">
            <v>44</v>
          </cell>
          <cell r="L958">
            <v>96.48</v>
          </cell>
        </row>
        <row r="959">
          <cell r="E959">
            <v>2839</v>
          </cell>
          <cell r="F959" t="str">
            <v>UNION PVC DE 1 UNIV.</v>
          </cell>
          <cell r="G959" t="str">
            <v>UNIDAD</v>
          </cell>
          <cell r="K959">
            <v>49</v>
          </cell>
          <cell r="L959">
            <v>50</v>
          </cell>
        </row>
        <row r="960">
          <cell r="E960">
            <v>2976</v>
          </cell>
          <cell r="F960" t="str">
            <v>UNION PVC DE 3</v>
          </cell>
          <cell r="G960" t="str">
            <v>UNIDAD</v>
          </cell>
          <cell r="K960">
            <v>3</v>
          </cell>
          <cell r="L960">
            <v>122.88</v>
          </cell>
        </row>
        <row r="961">
          <cell r="E961">
            <v>3076</v>
          </cell>
          <cell r="F961" t="str">
            <v>UNION UNIV. DE 1/2 PVC</v>
          </cell>
          <cell r="G961" t="str">
            <v>UNIDAD</v>
          </cell>
          <cell r="K961">
            <v>0</v>
          </cell>
          <cell r="L961">
            <v>30</v>
          </cell>
        </row>
        <row r="962">
          <cell r="E962">
            <v>3076</v>
          </cell>
          <cell r="F962" t="str">
            <v>UNION UNIV. DE 1/2 PVC</v>
          </cell>
          <cell r="G962" t="str">
            <v>UNIDAD</v>
          </cell>
          <cell r="K962">
            <v>32</v>
          </cell>
          <cell r="L962">
            <v>30</v>
          </cell>
        </row>
        <row r="963">
          <cell r="E963">
            <v>2983</v>
          </cell>
          <cell r="F963" t="str">
            <v>UNION . PVC 1/2</v>
          </cell>
          <cell r="G963" t="str">
            <v>UNIDAD</v>
          </cell>
          <cell r="K963">
            <v>65</v>
          </cell>
          <cell r="L963">
            <v>18.25</v>
          </cell>
        </row>
        <row r="964">
          <cell r="E964">
            <v>2969</v>
          </cell>
          <cell r="F964" t="str">
            <v>UNION UNIV. PVC DE 2</v>
          </cell>
          <cell r="G964" t="str">
            <v>UNIDAD</v>
          </cell>
          <cell r="K964">
            <v>7</v>
          </cell>
          <cell r="L964">
            <v>169.49</v>
          </cell>
        </row>
        <row r="965">
          <cell r="E965">
            <v>2653</v>
          </cell>
          <cell r="F965" t="str">
            <v>VACUMETRO DE 0-30 CON TRAMPA</v>
          </cell>
          <cell r="G965" t="str">
            <v>UNIDAD</v>
          </cell>
          <cell r="K965">
            <v>0</v>
          </cell>
          <cell r="L965">
            <v>12800</v>
          </cell>
        </row>
        <row r="966">
          <cell r="E966">
            <v>3414</v>
          </cell>
          <cell r="F966" t="str">
            <v>VALBULA DE XEPANSION DE 5 TON</v>
          </cell>
          <cell r="G966" t="str">
            <v>UNIDAD</v>
          </cell>
          <cell r="K966">
            <v>0</v>
          </cell>
          <cell r="L966">
            <v>3300</v>
          </cell>
        </row>
        <row r="967">
          <cell r="E967">
            <v>2425</v>
          </cell>
          <cell r="F967" t="str">
            <v xml:space="preserve">VALVULA DE ENTRADA P/INODORO </v>
          </cell>
          <cell r="G967" t="str">
            <v>UNIDAD</v>
          </cell>
          <cell r="K967">
            <v>27</v>
          </cell>
          <cell r="L967">
            <v>139.94999999999999</v>
          </cell>
        </row>
        <row r="968">
          <cell r="E968">
            <v>3951</v>
          </cell>
          <cell r="F968" t="str">
            <v>VALVULA DE SALIDA P/INODORO</v>
          </cell>
          <cell r="G968" t="str">
            <v>UNIDAD</v>
          </cell>
          <cell r="K968">
            <v>10</v>
          </cell>
          <cell r="L968">
            <v>139.94999999999999</v>
          </cell>
        </row>
        <row r="969">
          <cell r="E969">
            <v>3028</v>
          </cell>
          <cell r="F969" t="str">
            <v>VALVULA PARA INODORO FLUXOMETRO</v>
          </cell>
          <cell r="G969" t="str">
            <v>UNIDAD</v>
          </cell>
          <cell r="K969">
            <v>0</v>
          </cell>
          <cell r="L969">
            <v>4452</v>
          </cell>
        </row>
        <row r="970">
          <cell r="E970">
            <v>1583</v>
          </cell>
          <cell r="F970" t="str">
            <v>VALVULA SELENOIDE</v>
          </cell>
          <cell r="G970" t="str">
            <v>UNIDAD</v>
          </cell>
          <cell r="K970">
            <v>0</v>
          </cell>
          <cell r="L970">
            <v>25.24</v>
          </cell>
        </row>
        <row r="971">
          <cell r="E971">
            <v>2986</v>
          </cell>
          <cell r="F971" t="str">
            <v xml:space="preserve">VALVULA SELENOIDE DE VAPOR 1/2 </v>
          </cell>
          <cell r="G971" t="str">
            <v>UNIDAD</v>
          </cell>
          <cell r="K971">
            <v>1</v>
          </cell>
          <cell r="L971">
            <v>6200</v>
          </cell>
        </row>
        <row r="972">
          <cell r="E972">
            <v>1692</v>
          </cell>
          <cell r="F972" t="str">
            <v xml:space="preserve">VANES/ CARBON PARA MAQUINA </v>
          </cell>
          <cell r="G972" t="str">
            <v>UNIDAD</v>
          </cell>
          <cell r="K972">
            <v>6</v>
          </cell>
          <cell r="L972">
            <v>26761.759999999998</v>
          </cell>
        </row>
        <row r="973">
          <cell r="E973">
            <v>3013</v>
          </cell>
          <cell r="F973" t="str">
            <v>TEE DE 3/4 PVC</v>
          </cell>
          <cell r="G973" t="str">
            <v>UNIDAD</v>
          </cell>
          <cell r="K973">
            <v>0</v>
          </cell>
          <cell r="L973">
            <v>88</v>
          </cell>
        </row>
        <row r="974">
          <cell r="E974">
            <v>2723</v>
          </cell>
          <cell r="F974" t="str">
            <v>VARILLA P/SOLDAR INOX 3/32 1 LIB</v>
          </cell>
          <cell r="G974" t="str">
            <v>UNIDAD</v>
          </cell>
          <cell r="K974">
            <v>0</v>
          </cell>
          <cell r="L974">
            <v>23.05</v>
          </cell>
        </row>
        <row r="975">
          <cell r="E975">
            <v>2717</v>
          </cell>
          <cell r="F975" t="str">
            <v>VARILLA P/SOLDAR UNIVERSAL 1 LIBRA</v>
          </cell>
          <cell r="G975" t="str">
            <v>LIBRA</v>
          </cell>
          <cell r="K975">
            <v>3</v>
          </cell>
          <cell r="L975">
            <v>96.06</v>
          </cell>
        </row>
        <row r="976">
          <cell r="E976">
            <v>1067</v>
          </cell>
          <cell r="F976" t="str">
            <v>VASOS PLASTICOS NUM. 7 OZ 50/1</v>
          </cell>
          <cell r="G976" t="str">
            <v>PAQ</v>
          </cell>
          <cell r="K976">
            <v>2450</v>
          </cell>
          <cell r="L976">
            <v>51.98</v>
          </cell>
        </row>
        <row r="977">
          <cell r="E977">
            <v>4058</v>
          </cell>
          <cell r="F977" t="str">
            <v>VASOS CONICOS</v>
          </cell>
          <cell r="G977" t="str">
            <v>UNIDAD</v>
          </cell>
          <cell r="K977">
            <v>0</v>
          </cell>
          <cell r="L977">
            <v>3009</v>
          </cell>
        </row>
        <row r="978">
          <cell r="E978">
            <v>3137</v>
          </cell>
          <cell r="F978" t="str">
            <v>VINAGRE  YEMIL</v>
          </cell>
          <cell r="G978" t="str">
            <v>UNIDAD</v>
          </cell>
          <cell r="K978">
            <v>0</v>
          </cell>
          <cell r="L978">
            <v>211</v>
          </cell>
        </row>
        <row r="979">
          <cell r="E979">
            <v>1821</v>
          </cell>
          <cell r="F979" t="str">
            <v xml:space="preserve">VINAGRE BLANCO BAL </v>
          </cell>
          <cell r="G979" t="str">
            <v>UNIDAD</v>
          </cell>
          <cell r="K979">
            <v>0</v>
          </cell>
          <cell r="L979">
            <v>82.6</v>
          </cell>
        </row>
        <row r="980">
          <cell r="E980">
            <v>3652</v>
          </cell>
          <cell r="F980" t="str">
            <v>VINIL PLASTICO</v>
          </cell>
          <cell r="G980" t="str">
            <v>UNIDAD</v>
          </cell>
          <cell r="K980">
            <v>0</v>
          </cell>
          <cell r="L980">
            <v>125</v>
          </cell>
        </row>
        <row r="981">
          <cell r="E981">
            <v>1696</v>
          </cell>
          <cell r="F981" t="str">
            <v xml:space="preserve">WD-40 PENETRANTE </v>
          </cell>
          <cell r="G981" t="str">
            <v>UNIDAD</v>
          </cell>
          <cell r="K981">
            <v>14</v>
          </cell>
          <cell r="L981">
            <v>249.99</v>
          </cell>
        </row>
        <row r="982">
          <cell r="E982">
            <v>1502</v>
          </cell>
          <cell r="F982" t="str">
            <v>WESTCALER ULTRA</v>
          </cell>
          <cell r="G982" t="str">
            <v>UNIDAD</v>
          </cell>
          <cell r="K982">
            <v>2</v>
          </cell>
          <cell r="L982">
            <v>450</v>
          </cell>
        </row>
        <row r="983">
          <cell r="E983">
            <v>3523</v>
          </cell>
          <cell r="F983" t="str">
            <v>YESO EN FUNDA</v>
          </cell>
          <cell r="G983" t="str">
            <v>UNIDAD</v>
          </cell>
          <cell r="K983">
            <v>0</v>
          </cell>
          <cell r="L983">
            <v>216</v>
          </cell>
        </row>
        <row r="984">
          <cell r="E984">
            <v>4026</v>
          </cell>
          <cell r="F984" t="str">
            <v>ZAFACONES CON TAPA Y PEDAL VERDE</v>
          </cell>
          <cell r="G984" t="str">
            <v>UNIDAD</v>
          </cell>
          <cell r="K984">
            <v>0</v>
          </cell>
          <cell r="L984">
            <v>1971</v>
          </cell>
        </row>
        <row r="985">
          <cell r="E985">
            <v>2131</v>
          </cell>
          <cell r="F985" t="str">
            <v>ZAFACONES PLASTICOS C/ROJO</v>
          </cell>
          <cell r="G985" t="str">
            <v>UNIDAD</v>
          </cell>
          <cell r="K985">
            <v>0</v>
          </cell>
          <cell r="L985">
            <v>1971</v>
          </cell>
        </row>
        <row r="986">
          <cell r="E986">
            <v>2444</v>
          </cell>
          <cell r="F986" t="str">
            <v xml:space="preserve">ZAPATILLA P/MANGUERA </v>
          </cell>
          <cell r="G986" t="str">
            <v>UNIDAD</v>
          </cell>
          <cell r="K986">
            <v>0</v>
          </cell>
          <cell r="L986">
            <v>4.24</v>
          </cell>
        </row>
        <row r="987">
          <cell r="E987">
            <v>1829</v>
          </cell>
          <cell r="F987" t="str">
            <v>ZETA MOTA ANTIGOTA CERO GOTA</v>
          </cell>
          <cell r="G987" t="str">
            <v>UNIDAD</v>
          </cell>
          <cell r="K987">
            <v>0</v>
          </cell>
          <cell r="L987">
            <v>127.12</v>
          </cell>
        </row>
        <row r="988">
          <cell r="E988">
            <v>4504</v>
          </cell>
          <cell r="F988" t="str">
            <v>CABLES CONECTORE TIERRA ELECTROCAUTERIO</v>
          </cell>
          <cell r="G988" t="str">
            <v>UNIDAD</v>
          </cell>
          <cell r="K988">
            <v>0</v>
          </cell>
          <cell r="L988">
            <v>2390</v>
          </cell>
        </row>
        <row r="989">
          <cell r="E989">
            <v>1886</v>
          </cell>
          <cell r="F989" t="str">
            <v>TELA PERCAR AZUL PARA SABANA</v>
          </cell>
          <cell r="G989" t="str">
            <v>UNIDAD</v>
          </cell>
          <cell r="K989">
            <v>0</v>
          </cell>
          <cell r="L989">
            <v>162.5</v>
          </cell>
        </row>
        <row r="990">
          <cell r="E990">
            <v>3057</v>
          </cell>
          <cell r="F990" t="str">
            <v>PLASTICO PVC PARA PLASTICAR CARNET</v>
          </cell>
          <cell r="G990" t="str">
            <v>UNIDAD</v>
          </cell>
          <cell r="K990">
            <v>0</v>
          </cell>
          <cell r="L990">
            <v>600</v>
          </cell>
        </row>
        <row r="991">
          <cell r="E991">
            <v>4531</v>
          </cell>
          <cell r="F991" t="str">
            <v>BOMBITA MANUAL DE MEDICION</v>
          </cell>
          <cell r="G991" t="str">
            <v>UNIDAD</v>
          </cell>
          <cell r="K991">
            <v>0</v>
          </cell>
          <cell r="L991">
            <v>1500</v>
          </cell>
        </row>
        <row r="992">
          <cell r="E992">
            <v>1886</v>
          </cell>
          <cell r="F992" t="str">
            <v>TELA PERCAR AZUL PARA SABANA</v>
          </cell>
          <cell r="G992" t="str">
            <v>UNIDAD</v>
          </cell>
          <cell r="K992">
            <v>0</v>
          </cell>
          <cell r="L992">
            <v>162.5</v>
          </cell>
        </row>
        <row r="993">
          <cell r="E993">
            <v>4700</v>
          </cell>
          <cell r="F993" t="str">
            <v>LLAVINE PLANO</v>
          </cell>
          <cell r="G993" t="str">
            <v>UNIDAD</v>
          </cell>
          <cell r="K993">
            <v>28</v>
          </cell>
          <cell r="L993">
            <v>932.32</v>
          </cell>
        </row>
        <row r="994">
          <cell r="E994">
            <v>4561</v>
          </cell>
          <cell r="F994" t="str">
            <v>LLAVINES  INDUSTRIAL</v>
          </cell>
          <cell r="G994" t="str">
            <v>UNIDAD</v>
          </cell>
          <cell r="K994">
            <v>17</v>
          </cell>
          <cell r="L994">
            <v>508.47</v>
          </cell>
        </row>
        <row r="995">
          <cell r="E995">
            <v>4596</v>
          </cell>
          <cell r="F995" t="str">
            <v xml:space="preserve">RUEDA DE CONTENEDORES </v>
          </cell>
          <cell r="G995" t="str">
            <v>UNIDAD</v>
          </cell>
          <cell r="K995">
            <v>1</v>
          </cell>
          <cell r="L995">
            <v>419</v>
          </cell>
        </row>
        <row r="996">
          <cell r="E996">
            <v>4559</v>
          </cell>
          <cell r="F996" t="str">
            <v>JUEGO DE CANDADO</v>
          </cell>
          <cell r="G996" t="str">
            <v>UNIDAD</v>
          </cell>
          <cell r="K996">
            <v>0</v>
          </cell>
          <cell r="L996">
            <v>238.94</v>
          </cell>
        </row>
        <row r="997">
          <cell r="E997">
            <v>3148</v>
          </cell>
          <cell r="F997" t="str">
            <v>LONA 12X14</v>
          </cell>
          <cell r="G997" t="str">
            <v>UNIDAD</v>
          </cell>
          <cell r="K997">
            <v>1</v>
          </cell>
          <cell r="L997">
            <v>347.46</v>
          </cell>
        </row>
        <row r="998">
          <cell r="E998">
            <v>4505</v>
          </cell>
          <cell r="F998" t="str">
            <v>CABLE  PARA ELECTROCAUTERIO 6.3MM</v>
          </cell>
          <cell r="G998" t="str">
            <v>UNIDAD</v>
          </cell>
          <cell r="K998">
            <v>0</v>
          </cell>
          <cell r="L998">
            <v>1920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J2995"/>
  <sheetViews>
    <sheetView tabSelected="1" zoomScale="70" zoomScaleNormal="70" workbookViewId="0">
      <selection activeCell="J7" sqref="J7"/>
    </sheetView>
  </sheetViews>
  <sheetFormatPr baseColWidth="10" defaultRowHeight="15" x14ac:dyDescent="0.25"/>
  <cols>
    <col min="1" max="1" width="24.140625" bestFit="1" customWidth="1"/>
    <col min="2" max="2" width="20.5703125" bestFit="1" customWidth="1"/>
    <col min="3" max="3" width="30.85546875" bestFit="1" customWidth="1"/>
    <col min="4" max="4" width="24.42578125" bestFit="1" customWidth="1"/>
    <col min="5" max="5" width="74.85546875" customWidth="1"/>
    <col min="6" max="6" width="17.85546875" bestFit="1" customWidth="1"/>
    <col min="7" max="7" width="12.7109375" bestFit="1" customWidth="1"/>
    <col min="8" max="8" width="25.7109375" bestFit="1" customWidth="1"/>
    <col min="9" max="9" width="15.28515625" bestFit="1" customWidth="1"/>
    <col min="10" max="10" width="17.85546875" bestFit="1" customWidth="1"/>
  </cols>
  <sheetData>
    <row r="11" spans="1:9" x14ac:dyDescent="0.25">
      <c r="B11" s="80" t="s">
        <v>1055</v>
      </c>
      <c r="C11" s="80"/>
      <c r="D11" s="80"/>
      <c r="E11" s="80"/>
    </row>
    <row r="12" spans="1:9" ht="15" customHeight="1" x14ac:dyDescent="0.25">
      <c r="B12" s="80"/>
      <c r="C12" s="80"/>
      <c r="D12" s="80"/>
      <c r="E12" s="80"/>
    </row>
    <row r="13" spans="1:9" ht="18.75" x14ac:dyDescent="0.3">
      <c r="C13" s="1" t="s">
        <v>0</v>
      </c>
    </row>
    <row r="14" spans="1:9" ht="15.75" x14ac:dyDescent="0.25">
      <c r="A14" s="2" t="s">
        <v>1</v>
      </c>
      <c r="B14" s="2" t="s">
        <v>2</v>
      </c>
      <c r="C14" s="2" t="s">
        <v>3</v>
      </c>
      <c r="D14" s="3" t="s">
        <v>4</v>
      </c>
      <c r="E14" s="4" t="s">
        <v>5</v>
      </c>
      <c r="F14" s="2" t="s">
        <v>6</v>
      </c>
      <c r="G14" s="5" t="s">
        <v>7</v>
      </c>
      <c r="H14" s="5" t="s">
        <v>8</v>
      </c>
      <c r="I14" s="4" t="s">
        <v>9</v>
      </c>
    </row>
    <row r="15" spans="1:9" ht="15.75" x14ac:dyDescent="0.25">
      <c r="A15" s="6">
        <v>43273</v>
      </c>
      <c r="B15" s="6">
        <v>43273</v>
      </c>
      <c r="C15" s="7" t="s">
        <v>10</v>
      </c>
      <c r="D15" s="8">
        <f>'[1]MANEJO DE INVETARIO.'!E15</f>
        <v>3132</v>
      </c>
      <c r="E15" s="9" t="str">
        <f>'[1]MANEJO DE INVETARIO.'!F15</f>
        <v>ACEITE SINTETICO DIELECTRICO</v>
      </c>
      <c r="F15" s="8" t="str">
        <f>'[1]MANEJO DE INVETARIO.'!G15</f>
        <v>UNIDAD</v>
      </c>
      <c r="G15" s="10">
        <f>'[1]MANEJO DE INVETARIO.'!K15</f>
        <v>3</v>
      </c>
      <c r="H15" s="11">
        <f>'[1]MANEJO DE INVETARIO.'!L15</f>
        <v>1750</v>
      </c>
      <c r="I15" s="12">
        <v>0</v>
      </c>
    </row>
    <row r="16" spans="1:9" ht="15.75" x14ac:dyDescent="0.25">
      <c r="A16" s="13">
        <v>43438</v>
      </c>
      <c r="B16" s="14">
        <v>43438</v>
      </c>
      <c r="C16" s="15" t="s">
        <v>11</v>
      </c>
      <c r="D16" s="8">
        <f>'[1]MANEJO DE INVETARIO.'!E16</f>
        <v>2806</v>
      </c>
      <c r="E16" s="9" t="str">
        <f>'[1]MANEJO DE INVETARIO.'!F16</f>
        <v>ACEITE SUNISO 0 ADICTIVO</v>
      </c>
      <c r="F16" s="8" t="str">
        <f>'[1]MANEJO DE INVETARIO.'!G16</f>
        <v>GALONES</v>
      </c>
      <c r="G16" s="10">
        <v>2</v>
      </c>
      <c r="H16" s="11">
        <f>'[1]MANEJO DE INVETARIO.'!L16</f>
        <v>800</v>
      </c>
      <c r="I16" s="12">
        <f t="shared" ref="I16:I84" si="0">(G16*H16)</f>
        <v>1600</v>
      </c>
    </row>
    <row r="17" spans="1:9" ht="15.75" x14ac:dyDescent="0.25">
      <c r="A17" s="14">
        <v>43438</v>
      </c>
      <c r="B17" s="14">
        <v>43431</v>
      </c>
      <c r="C17" s="15" t="s">
        <v>11</v>
      </c>
      <c r="D17" s="8">
        <f>'[1]MANEJO DE INVETARIO.'!E17</f>
        <v>2711</v>
      </c>
      <c r="E17" s="9" t="str">
        <f>'[1]MANEJO DE INVETARIO.'!F17</f>
        <v>ADAPTADOR DE 1 PULG. PVC</v>
      </c>
      <c r="F17" s="8" t="str">
        <f>'[1]MANEJO DE INVETARIO.'!G17</f>
        <v>UNIDAD</v>
      </c>
      <c r="G17" s="10">
        <f>'[1]MANEJO DE INVETARIO.'!K17</f>
        <v>0</v>
      </c>
      <c r="H17" s="11">
        <f>'[1]MANEJO DE INVETARIO.'!L17</f>
        <v>12.92</v>
      </c>
      <c r="I17" s="12">
        <f t="shared" si="0"/>
        <v>0</v>
      </c>
    </row>
    <row r="18" spans="1:9" ht="15.75" x14ac:dyDescent="0.25">
      <c r="A18" s="14">
        <v>43704</v>
      </c>
      <c r="B18" s="14">
        <v>43704</v>
      </c>
      <c r="C18" s="7" t="s">
        <v>11</v>
      </c>
      <c r="D18" s="8">
        <f>'[1]MANEJO DE INVETARIO.'!E18</f>
        <v>2843</v>
      </c>
      <c r="E18" s="9" t="str">
        <f>'[1]MANEJO DE INVETARIO.'!F18</f>
        <v>ADAPTADOR HEMBRA 1 X 1/2</v>
      </c>
      <c r="F18" s="8" t="str">
        <f>'[1]MANEJO DE INVETARIO.'!G18</f>
        <v>UNIDAD</v>
      </c>
      <c r="G18" s="10">
        <f>'[1]MANEJO DE INVETARIO.'!K18</f>
        <v>0</v>
      </c>
      <c r="H18" s="11">
        <f>'[1]MANEJO DE INVETARIO.'!L18</f>
        <v>5</v>
      </c>
      <c r="I18" s="12">
        <f t="shared" si="0"/>
        <v>0</v>
      </c>
    </row>
    <row r="19" spans="1:9" ht="15.75" x14ac:dyDescent="0.25">
      <c r="A19" s="14">
        <v>43704</v>
      </c>
      <c r="B19" s="14">
        <v>43759</v>
      </c>
      <c r="C19" s="15" t="s">
        <v>11</v>
      </c>
      <c r="D19" s="8">
        <f>'[1]MANEJO DE INVETARIO.'!E19</f>
        <v>3147</v>
      </c>
      <c r="E19" s="9" t="str">
        <f>'[1]MANEJO DE INVETARIO.'!F19</f>
        <v>ADAPTADOR HEMBRA 3/4</v>
      </c>
      <c r="F19" s="8" t="str">
        <f>'[1]MANEJO DE INVETARIO.'!G19</f>
        <v>UNIDAD</v>
      </c>
      <c r="G19" s="10">
        <f>'[1]MANEJO DE INVETARIO.'!K19</f>
        <v>0</v>
      </c>
      <c r="H19" s="11">
        <f>'[1]MANEJO DE INVETARIO.'!L19</f>
        <v>30</v>
      </c>
      <c r="I19" s="12">
        <f t="shared" si="0"/>
        <v>0</v>
      </c>
    </row>
    <row r="20" spans="1:9" ht="15.75" x14ac:dyDescent="0.25">
      <c r="A20" s="14">
        <v>43314</v>
      </c>
      <c r="B20" s="14">
        <v>43314</v>
      </c>
      <c r="C20" s="7" t="s">
        <v>11</v>
      </c>
      <c r="D20" s="8">
        <f>'[1]MANEJO DE INVETARIO.'!E20</f>
        <v>3785</v>
      </c>
      <c r="E20" s="9" t="str">
        <f>'[1]MANEJO DE INVETARIO.'!F20</f>
        <v>ADAPTADOR HEMBRA DE 1/2 PVC</v>
      </c>
      <c r="F20" s="8" t="str">
        <f>'[1]MANEJO DE INVETARIO.'!G20</f>
        <v>UNIDAD</v>
      </c>
      <c r="G20" s="10">
        <f>'[1]MANEJO DE INVETARIO.'!K20</f>
        <v>29</v>
      </c>
      <c r="H20" s="11">
        <f>'[1]MANEJO DE INVETARIO.'!L20</f>
        <v>12.71</v>
      </c>
      <c r="I20" s="12">
        <f t="shared" si="0"/>
        <v>368.59000000000003</v>
      </c>
    </row>
    <row r="21" spans="1:9" ht="15.75" x14ac:dyDescent="0.25">
      <c r="A21" s="6">
        <v>43592</v>
      </c>
      <c r="B21" s="6">
        <v>43592</v>
      </c>
      <c r="C21" s="7" t="s">
        <v>11</v>
      </c>
      <c r="D21" s="8">
        <f>'[1]MANEJO DE INVETARIO.'!E21</f>
        <v>2841</v>
      </c>
      <c r="E21" s="9" t="str">
        <f>'[1]MANEJO DE INVETARIO.'!F21</f>
        <v>ADAPTADOR MACHO DE 1/2</v>
      </c>
      <c r="F21" s="8" t="str">
        <f>'[1]MANEJO DE INVETARIO.'!G21</f>
        <v>UNIDAD</v>
      </c>
      <c r="G21" s="10">
        <f>'[1]MANEJO DE INVETARIO.'!K21</f>
        <v>14</v>
      </c>
      <c r="H21" s="11">
        <f>'[1]MANEJO DE INVETARIO.'!L21</f>
        <v>18</v>
      </c>
      <c r="I21" s="12">
        <f t="shared" si="0"/>
        <v>252</v>
      </c>
    </row>
    <row r="22" spans="1:9" ht="15.75" x14ac:dyDescent="0.25">
      <c r="A22" s="16">
        <v>43287</v>
      </c>
      <c r="B22" s="16">
        <v>43287</v>
      </c>
      <c r="C22" s="7" t="s">
        <v>11</v>
      </c>
      <c r="D22" s="8">
        <f>'[1]MANEJO DE INVETARIO.'!E22</f>
        <v>1541</v>
      </c>
      <c r="E22" s="9" t="str">
        <f>'[1]MANEJO DE INVETARIO.'!F22</f>
        <v xml:space="preserve">AGUA PARA BATERIA </v>
      </c>
      <c r="F22" s="8" t="str">
        <f>'[1]MANEJO DE INVETARIO.'!G22</f>
        <v>GALONES</v>
      </c>
      <c r="G22" s="10">
        <f>'[1]MANEJO DE INVETARIO.'!K22</f>
        <v>7</v>
      </c>
      <c r="H22" s="11">
        <f>'[1]MANEJO DE INVETARIO.'!L22</f>
        <v>590</v>
      </c>
      <c r="I22" s="17">
        <f t="shared" si="0"/>
        <v>4130</v>
      </c>
    </row>
    <row r="23" spans="1:9" ht="15.75" x14ac:dyDescent="0.25">
      <c r="A23" s="14">
        <v>43314</v>
      </c>
      <c r="B23" s="14">
        <v>43314</v>
      </c>
      <c r="C23" s="7" t="s">
        <v>11</v>
      </c>
      <c r="D23" s="8">
        <f>'[1]MANEJO DE INVETARIO.'!E23</f>
        <v>2718</v>
      </c>
      <c r="E23" s="9" t="str">
        <f>'[1]MANEJO DE INVETARIO.'!F23</f>
        <v>ADAPTADOR MACHO 1 PVC</v>
      </c>
      <c r="F23" s="8" t="str">
        <f>'[1]MANEJO DE INVETARIO.'!G23</f>
        <v>UNIDAD</v>
      </c>
      <c r="G23" s="10">
        <f>'[1]MANEJO DE INVETARIO.'!K23</f>
        <v>66</v>
      </c>
      <c r="H23" s="11">
        <f>'[1]MANEJO DE INVETARIO.'!L23</f>
        <v>12.04</v>
      </c>
      <c r="I23" s="12">
        <f t="shared" si="0"/>
        <v>794.64</v>
      </c>
    </row>
    <row r="24" spans="1:9" ht="15.75" x14ac:dyDescent="0.25">
      <c r="A24" s="6">
        <v>42127</v>
      </c>
      <c r="B24" s="6">
        <v>42127</v>
      </c>
      <c r="C24" s="18" t="s">
        <v>11</v>
      </c>
      <c r="D24" s="8">
        <f>'[1]MANEJO DE INVETARIO.'!E24</f>
        <v>2725</v>
      </c>
      <c r="E24" s="9" t="str">
        <f>'[1]MANEJO DE INVETARIO.'!F24</f>
        <v>ADAPTADOR MACHO DE 3 PULG.</v>
      </c>
      <c r="F24" s="8" t="str">
        <f>'[1]MANEJO DE INVETARIO.'!G24</f>
        <v>UNIDAD</v>
      </c>
      <c r="G24" s="10">
        <f>'[1]MANEJO DE INVETARIO.'!K24</f>
        <v>0</v>
      </c>
      <c r="H24" s="11">
        <f>'[1]MANEJO DE INVETARIO.'!L24</f>
        <v>5.99</v>
      </c>
      <c r="I24" s="12">
        <f t="shared" si="0"/>
        <v>0</v>
      </c>
    </row>
    <row r="25" spans="1:9" ht="15.75" x14ac:dyDescent="0.25">
      <c r="A25" s="16">
        <v>43585</v>
      </c>
      <c r="B25" s="16">
        <v>43585</v>
      </c>
      <c r="C25" s="7" t="s">
        <v>11</v>
      </c>
      <c r="D25" s="8">
        <f>'[1]MANEJO DE INVETARIO.'!E25</f>
        <v>2841</v>
      </c>
      <c r="E25" s="9" t="str">
        <f>'[1]MANEJO DE INVETARIO.'!F25</f>
        <v xml:space="preserve">ADAPTADOR MACHO DE 1 1/2 </v>
      </c>
      <c r="F25" s="8" t="str">
        <f>'[1]MANEJO DE INVETARIO.'!G25</f>
        <v>UNIDAD</v>
      </c>
      <c r="G25" s="10">
        <f>'[1]MANEJO DE INVETARIO.'!K25</f>
        <v>0</v>
      </c>
      <c r="H25" s="11">
        <f>'[1]MANEJO DE INVETARIO.'!L25</f>
        <v>18</v>
      </c>
      <c r="I25" s="17">
        <f t="shared" si="0"/>
        <v>0</v>
      </c>
    </row>
    <row r="26" spans="1:9" ht="15.75" x14ac:dyDescent="0.25">
      <c r="A26" s="6">
        <v>42044</v>
      </c>
      <c r="B26" s="6">
        <v>42044</v>
      </c>
      <c r="C26" s="18" t="s">
        <v>11</v>
      </c>
      <c r="D26" s="8">
        <f>'[1]MANEJO DE INVETARIO.'!E26</f>
        <v>3784</v>
      </c>
      <c r="E26" s="9" t="str">
        <f>'[1]MANEJO DE INVETARIO.'!F26</f>
        <v>ADAPTADOR MACHO DE 3/4 PVC</v>
      </c>
      <c r="F26" s="8" t="str">
        <f>'[1]MANEJO DE INVETARIO.'!G26</f>
        <v>UNIDAD</v>
      </c>
      <c r="G26" s="10">
        <f>'[1]MANEJO DE INVETARIO.'!K26</f>
        <v>0</v>
      </c>
      <c r="H26" s="11">
        <f>'[1]MANEJO DE INVETARIO.'!L26</f>
        <v>20</v>
      </c>
      <c r="I26" s="12">
        <f t="shared" si="0"/>
        <v>0</v>
      </c>
    </row>
    <row r="27" spans="1:9" ht="15.75" x14ac:dyDescent="0.25">
      <c r="A27" s="6">
        <v>44343</v>
      </c>
      <c r="B27" s="6">
        <v>44343</v>
      </c>
      <c r="C27" s="18" t="s">
        <v>10</v>
      </c>
      <c r="D27" s="8">
        <f>'[1]MANEJO DE INVETARIO.'!E27</f>
        <v>2951</v>
      </c>
      <c r="E27" s="9" t="str">
        <f>'[1]MANEJO DE INVETARIO.'!F27</f>
        <v>ADAPTADOR PVC HEMBRA DE 2</v>
      </c>
      <c r="F27" s="8" t="str">
        <f>'[1]MANEJO DE INVETARIO.'!G27</f>
        <v>UNIDAD</v>
      </c>
      <c r="G27" s="10">
        <f>'[1]MANEJO DE INVETARIO.'!K27</f>
        <v>0</v>
      </c>
      <c r="H27" s="11">
        <f>'[1]MANEJO DE INVETARIO.'!L27</f>
        <v>30</v>
      </c>
      <c r="I27" s="12">
        <f t="shared" si="0"/>
        <v>0</v>
      </c>
    </row>
    <row r="28" spans="1:9" ht="15.75" x14ac:dyDescent="0.25">
      <c r="A28" s="16">
        <v>43287</v>
      </c>
      <c r="B28" s="16">
        <v>43287</v>
      </c>
      <c r="C28" s="7" t="s">
        <v>11</v>
      </c>
      <c r="D28" s="8">
        <f>'[1]MANEJO DE INVETARIO.'!E28</f>
        <v>2073</v>
      </c>
      <c r="E28" s="9" t="str">
        <f>'[1]MANEJO DE INVETARIO.'!F28</f>
        <v>AGUA DESTILADA</v>
      </c>
      <c r="F28" s="8" t="str">
        <f>'[1]MANEJO DE INVETARIO.'!G28</f>
        <v xml:space="preserve">GALON </v>
      </c>
      <c r="G28" s="10">
        <f>'[1]MANEJO DE INVETARIO.'!K28</f>
        <v>0</v>
      </c>
      <c r="H28" s="11">
        <f>'[1]MANEJO DE INVETARIO.'!L28</f>
        <v>250</v>
      </c>
      <c r="I28" s="12">
        <f t="shared" si="0"/>
        <v>0</v>
      </c>
    </row>
    <row r="29" spans="1:9" ht="15.75" x14ac:dyDescent="0.25">
      <c r="A29" s="16">
        <v>43287</v>
      </c>
      <c r="B29" s="16">
        <v>43287</v>
      </c>
      <c r="C29" s="7" t="s">
        <v>11</v>
      </c>
      <c r="D29" s="8">
        <f>'[1]MANEJO DE INVETARIO.'!E29</f>
        <v>3413</v>
      </c>
      <c r="E29" s="9" t="str">
        <f>'[1]MANEJO DE INVETARIO.'!F29</f>
        <v>ADAPTADORES PARA R-410</v>
      </c>
      <c r="F29" s="8" t="str">
        <f>'[1]MANEJO DE INVETARIO.'!G29</f>
        <v>UNIDAD</v>
      </c>
      <c r="G29" s="10">
        <f>'[1]MANEJO DE INVETARIO.'!K29</f>
        <v>0</v>
      </c>
      <c r="H29" s="11">
        <f>'[1]MANEJO DE INVETARIO.'!L29</f>
        <v>224</v>
      </c>
      <c r="I29" s="12">
        <f t="shared" si="0"/>
        <v>0</v>
      </c>
    </row>
    <row r="30" spans="1:9" ht="15.75" x14ac:dyDescent="0.25">
      <c r="A30" s="14">
        <v>43314</v>
      </c>
      <c r="B30" s="14">
        <v>43314</v>
      </c>
      <c r="C30" s="7" t="s">
        <v>11</v>
      </c>
      <c r="D30" s="8">
        <f>'[1]MANEJO DE INVETARIO.'!E30</f>
        <v>2945</v>
      </c>
      <c r="E30" s="9" t="str">
        <f>'[1]MANEJO DE INVETARIO.'!F30</f>
        <v>ADHESIVO BOLSA DE SANGRE</v>
      </c>
      <c r="F30" s="8" t="str">
        <f>'[1]MANEJO DE INVETARIO.'!G30</f>
        <v>UNIDAD</v>
      </c>
      <c r="G30" s="10">
        <f>'[1]MANEJO DE INVETARIO.'!K30</f>
        <v>900</v>
      </c>
      <c r="H30" s="11">
        <f>'[1]MANEJO DE INVETARIO.'!L30</f>
        <v>4</v>
      </c>
      <c r="I30" s="12">
        <f t="shared" si="0"/>
        <v>3600</v>
      </c>
    </row>
    <row r="31" spans="1:9" ht="15.75" x14ac:dyDescent="0.25">
      <c r="A31" s="6">
        <v>43585</v>
      </c>
      <c r="B31" s="6">
        <v>43585</v>
      </c>
      <c r="C31" s="7" t="s">
        <v>11</v>
      </c>
      <c r="D31" s="8">
        <f>'[1]MANEJO DE INVETARIO.'!E31</f>
        <v>2371</v>
      </c>
      <c r="E31" s="9" t="str">
        <f>'[1]MANEJO DE INVETARIO.'!F31</f>
        <v>ADHESIVO SOLUCION DE BASE</v>
      </c>
      <c r="F31" s="8" t="str">
        <f>'[1]MANEJO DE INVETARIO.'!G31</f>
        <v>UNIDAD</v>
      </c>
      <c r="G31" s="10">
        <f>'[1]MANEJO DE INVETARIO.'!K31</f>
        <v>100</v>
      </c>
      <c r="H31" s="11">
        <f>'[1]MANEJO DE INVETARIO.'!L31</f>
        <v>0.6</v>
      </c>
      <c r="I31" s="12">
        <f t="shared" si="0"/>
        <v>60</v>
      </c>
    </row>
    <row r="32" spans="1:9" ht="15.75" x14ac:dyDescent="0.25">
      <c r="A32" s="6">
        <v>41760</v>
      </c>
      <c r="B32" s="6">
        <v>41963</v>
      </c>
      <c r="C32" s="18" t="s">
        <v>11</v>
      </c>
      <c r="D32" s="8">
        <f>'[1]MANEJO DE INVETARIO.'!E32</f>
        <v>2373</v>
      </c>
      <c r="E32" s="9" t="str">
        <f>'[1]MANEJO DE INVETARIO.'!F32</f>
        <v>ADHESIVO  DE MEDICAMENTOS 3.5X 1.75</v>
      </c>
      <c r="F32" s="8" t="str">
        <f>'[1]MANEJO DE INVETARIO.'!G32</f>
        <v>UNIDAD</v>
      </c>
      <c r="G32" s="10">
        <f>'[1]MANEJO DE INVETARIO.'!K32</f>
        <v>100</v>
      </c>
      <c r="H32" s="11">
        <f>'[1]MANEJO DE INVETARIO.'!L32</f>
        <v>1.25</v>
      </c>
      <c r="I32" s="12">
        <f t="shared" si="0"/>
        <v>125</v>
      </c>
    </row>
    <row r="33" spans="1:9" ht="15.75" x14ac:dyDescent="0.25">
      <c r="A33" s="19">
        <v>43585</v>
      </c>
      <c r="B33" s="19">
        <v>43585</v>
      </c>
      <c r="C33" s="20" t="s">
        <v>10</v>
      </c>
      <c r="D33" s="8">
        <f>'[1]MANEJO DE INVETARIO.'!E33</f>
        <v>1133</v>
      </c>
      <c r="E33" s="9" t="str">
        <f>'[1]MANEJO DE INVETARIO.'!F33</f>
        <v>ADHESIVOS BOLSA DE SANGRE</v>
      </c>
      <c r="F33" s="8" t="str">
        <f>'[1]MANEJO DE INVETARIO.'!G33</f>
        <v>UNIDAD</v>
      </c>
      <c r="G33" s="10">
        <f>'[1]MANEJO DE INVETARIO.'!K33</f>
        <v>0</v>
      </c>
      <c r="H33" s="11">
        <f>'[1]MANEJO DE INVETARIO.'!L33</f>
        <v>5.2</v>
      </c>
      <c r="I33" s="21">
        <f t="shared" si="0"/>
        <v>0</v>
      </c>
    </row>
    <row r="34" spans="1:9" ht="15.75" x14ac:dyDescent="0.25">
      <c r="A34" s="19">
        <v>43221</v>
      </c>
      <c r="B34" s="19">
        <v>43431</v>
      </c>
      <c r="C34" s="20" t="s">
        <v>11</v>
      </c>
      <c r="D34" s="8">
        <f>'[1]MANEJO DE INVETARIO.'!E34</f>
        <v>1114</v>
      </c>
      <c r="E34" s="9" t="str">
        <f>'[1]MANEJO DE INVETARIO.'!F34</f>
        <v>STICKERS DE MEDICAMENTO 3.5X1.75</v>
      </c>
      <c r="F34" s="8" t="str">
        <f>'[1]MANEJO DE INVETARIO.'!G34</f>
        <v>UNIDAD</v>
      </c>
      <c r="G34" s="10">
        <f>'[1]MANEJO DE INVETARIO.'!K34</f>
        <v>2700</v>
      </c>
      <c r="H34" s="11">
        <f>'[1]MANEJO DE INVETARIO.'!L34</f>
        <v>5.78</v>
      </c>
      <c r="I34" s="21">
        <f t="shared" si="0"/>
        <v>15606</v>
      </c>
    </row>
    <row r="35" spans="1:9" ht="15.75" x14ac:dyDescent="0.25">
      <c r="A35" s="19">
        <v>43588</v>
      </c>
      <c r="B35" s="19">
        <v>43752</v>
      </c>
      <c r="C35" s="20" t="s">
        <v>11</v>
      </c>
      <c r="D35" s="8">
        <f>'[1]MANEJO DE INVETARIO.'!E35</f>
        <v>3709</v>
      </c>
      <c r="E35" s="9" t="str">
        <f>'[1]MANEJO DE INVETARIO.'!F35</f>
        <v>ALAMBRE CALIBRE 22</v>
      </c>
      <c r="F35" s="8" t="str">
        <f>'[1]MANEJO DE INVETARIO.'!G35</f>
        <v>ROLLO</v>
      </c>
      <c r="G35" s="10">
        <f>'[1]MANEJO DE INVETARIO.'!K35</f>
        <v>0</v>
      </c>
      <c r="H35" s="11">
        <f>'[1]MANEJO DE INVETARIO.'!L35</f>
        <v>2478</v>
      </c>
      <c r="I35" s="21">
        <f t="shared" si="0"/>
        <v>0</v>
      </c>
    </row>
    <row r="36" spans="1:9" ht="15.75" x14ac:dyDescent="0.25">
      <c r="A36" s="19">
        <v>43313</v>
      </c>
      <c r="B36" s="19">
        <v>43313</v>
      </c>
      <c r="C36" s="20" t="s">
        <v>10</v>
      </c>
      <c r="D36" s="8">
        <f>'[1]MANEJO DE INVETARIO.'!E36</f>
        <v>1707</v>
      </c>
      <c r="E36" s="9" t="str">
        <f>'[1]MANEJO DE INVETARIO.'!F36</f>
        <v>ALAMBRE DE GOMA 2 COND. #12 (2.5) PIE</v>
      </c>
      <c r="F36" s="8" t="str">
        <f>'[1]MANEJO DE INVETARIO.'!G36</f>
        <v>PIE</v>
      </c>
      <c r="G36" s="10">
        <f>'[1]MANEJO DE INVETARIO.'!K36</f>
        <v>0</v>
      </c>
      <c r="H36" s="11">
        <f>'[1]MANEJO DE INVETARIO.'!L36</f>
        <v>15.25</v>
      </c>
      <c r="I36" s="21">
        <f t="shared" si="0"/>
        <v>0</v>
      </c>
    </row>
    <row r="37" spans="1:9" ht="15.75" x14ac:dyDescent="0.25">
      <c r="A37" s="19">
        <v>43313</v>
      </c>
      <c r="B37" s="19">
        <v>43313</v>
      </c>
      <c r="C37" s="20" t="s">
        <v>10</v>
      </c>
      <c r="D37" s="8">
        <f>'[1]MANEJO DE INVETARIO.'!E37</f>
        <v>1707</v>
      </c>
      <c r="E37" s="9" t="str">
        <f>'[1]MANEJO DE INVETARIO.'!F37</f>
        <v>ALAMBRE DE GOMA 2 COND. #12 (2.5)(PIE)</v>
      </c>
      <c r="F37" s="8" t="str">
        <f>'[1]MANEJO DE INVETARIO.'!G37</f>
        <v>PIE</v>
      </c>
      <c r="G37" s="10">
        <f>'[1]MANEJO DE INVETARIO.'!K37</f>
        <v>0</v>
      </c>
      <c r="H37" s="11">
        <f>'[1]MANEJO DE INVETARIO.'!L37</f>
        <v>13.56</v>
      </c>
      <c r="I37" s="21">
        <f t="shared" si="0"/>
        <v>0</v>
      </c>
    </row>
    <row r="38" spans="1:9" ht="15.75" x14ac:dyDescent="0.25">
      <c r="A38" s="19">
        <v>41360</v>
      </c>
      <c r="B38" s="19">
        <v>41360</v>
      </c>
      <c r="C38" s="20" t="s">
        <v>11</v>
      </c>
      <c r="D38" s="8">
        <f>'[1]MANEJO DE INVETARIO.'!E38</f>
        <v>1706</v>
      </c>
      <c r="E38" s="9" t="str">
        <f>'[1]MANEJO DE INVETARIO.'!F38</f>
        <v>ALAMBRE DE GOMA 3 COND. #12 (PIE)</v>
      </c>
      <c r="F38" s="8" t="str">
        <f>'[1]MANEJO DE INVETARIO.'!G38</f>
        <v>PIE</v>
      </c>
      <c r="G38" s="10">
        <f>'[1]MANEJO DE INVETARIO.'!K38</f>
        <v>0</v>
      </c>
      <c r="H38" s="11">
        <f>'[1]MANEJO DE INVETARIO.'!L38</f>
        <v>84.38</v>
      </c>
      <c r="I38" s="21">
        <f t="shared" si="0"/>
        <v>0</v>
      </c>
    </row>
    <row r="39" spans="1:9" ht="15.75" x14ac:dyDescent="0.25">
      <c r="A39" s="19">
        <v>43528</v>
      </c>
      <c r="B39" s="19">
        <v>43528</v>
      </c>
      <c r="C39" s="20" t="s">
        <v>10</v>
      </c>
      <c r="D39" s="8">
        <f>'[1]MANEJO DE INVETARIO.'!E39</f>
        <v>3500</v>
      </c>
      <c r="E39" s="9" t="str">
        <f>'[1]MANEJO DE INVETARIO.'!F39</f>
        <v>ALAMBRE DE GOMA NO. 10</v>
      </c>
      <c r="F39" s="8" t="str">
        <f>'[1]MANEJO DE INVETARIO.'!G39</f>
        <v>PIES</v>
      </c>
      <c r="G39" s="10">
        <f>'[1]MANEJO DE INVETARIO.'!K39</f>
        <v>0</v>
      </c>
      <c r="H39" s="11">
        <f>'[1]MANEJO DE INVETARIO.'!L39</f>
        <v>49.99</v>
      </c>
      <c r="I39" s="21">
        <f t="shared" si="0"/>
        <v>0</v>
      </c>
    </row>
    <row r="40" spans="1:9" ht="15.75" x14ac:dyDescent="0.25">
      <c r="A40" s="19">
        <v>43558</v>
      </c>
      <c r="B40" s="19">
        <v>43558</v>
      </c>
      <c r="C40" s="20" t="s">
        <v>11</v>
      </c>
      <c r="D40" s="8">
        <f>'[1]MANEJO DE INVETARIO.'!E40</f>
        <v>3970</v>
      </c>
      <c r="E40" s="9" t="str">
        <f>'[1]MANEJO DE INVETARIO.'!F40</f>
        <v>ALAMBRE ESTÁNDAR NO.2 PIES</v>
      </c>
      <c r="F40" s="8" t="str">
        <f>'[1]MANEJO DE INVETARIO.'!G40</f>
        <v>UDS</v>
      </c>
      <c r="G40" s="10">
        <f>'[1]MANEJO DE INVETARIO.'!K40</f>
        <v>0</v>
      </c>
      <c r="H40" s="11">
        <f>'[1]MANEJO DE INVETARIO.'!L40</f>
        <v>74</v>
      </c>
      <c r="I40" s="21">
        <f t="shared" si="0"/>
        <v>0</v>
      </c>
    </row>
    <row r="41" spans="1:9" ht="15.75" x14ac:dyDescent="0.25">
      <c r="A41" s="19">
        <v>43210</v>
      </c>
      <c r="B41" s="19">
        <v>43210</v>
      </c>
      <c r="C41" s="20" t="s">
        <v>10</v>
      </c>
      <c r="D41" s="8">
        <f>'[1]MANEJO DE INVETARIO.'!E41</f>
        <v>4012</v>
      </c>
      <c r="E41" s="9" t="str">
        <f>'[1]MANEJO DE INVETARIO.'!F41</f>
        <v>ALAMBRE LISO (ROLLITO)</v>
      </c>
      <c r="F41" s="8" t="str">
        <f>'[1]MANEJO DE INVETARIO.'!G41</f>
        <v>ROLLO</v>
      </c>
      <c r="G41" s="10">
        <f>'[1]MANEJO DE INVETARIO.'!K41</f>
        <v>0</v>
      </c>
      <c r="H41" s="11">
        <f>'[1]MANEJO DE INVETARIO.'!L41</f>
        <v>46.35</v>
      </c>
      <c r="I41" s="21">
        <f t="shared" si="0"/>
        <v>0</v>
      </c>
    </row>
    <row r="42" spans="1:9" ht="15.75" x14ac:dyDescent="0.25">
      <c r="A42" s="19">
        <v>42778</v>
      </c>
      <c r="B42" s="19">
        <v>43081</v>
      </c>
      <c r="C42" s="20" t="s">
        <v>10</v>
      </c>
      <c r="D42" s="8">
        <f>'[1]MANEJO DE INVETARIO.'!E42</f>
        <v>3030</v>
      </c>
      <c r="E42" s="9" t="str">
        <f>'[1]MANEJO DE INVETARIO.'!F42</f>
        <v>ALAMBRE MAGNETICO NO 17</v>
      </c>
      <c r="F42" s="8" t="str">
        <f>'[1]MANEJO DE INVETARIO.'!G42</f>
        <v>UNIDAD</v>
      </c>
      <c r="G42" s="10">
        <f>'[1]MANEJO DE INVETARIO.'!K42</f>
        <v>0</v>
      </c>
      <c r="H42" s="11">
        <f>'[1]MANEJO DE INVETARIO.'!L42</f>
        <v>363</v>
      </c>
      <c r="I42" s="21">
        <f t="shared" si="0"/>
        <v>0</v>
      </c>
    </row>
    <row r="43" spans="1:9" ht="15.75" x14ac:dyDescent="0.25">
      <c r="A43" s="19">
        <v>42779</v>
      </c>
      <c r="B43" s="19">
        <v>43081</v>
      </c>
      <c r="C43" s="20" t="s">
        <v>10</v>
      </c>
      <c r="D43" s="8">
        <f>'[1]MANEJO DE INVETARIO.'!E43</f>
        <v>3029</v>
      </c>
      <c r="E43" s="9" t="str">
        <f>'[1]MANEJO DE INVETARIO.'!F43</f>
        <v>ALAMBRE MAGNETICO NO 19</v>
      </c>
      <c r="F43" s="8" t="str">
        <f>'[1]MANEJO DE INVETARIO.'!G43</f>
        <v>UNIDAD</v>
      </c>
      <c r="G43" s="10">
        <f>'[1]MANEJO DE INVETARIO.'!K43</f>
        <v>0</v>
      </c>
      <c r="H43" s="11">
        <f>'[1]MANEJO DE INVETARIO.'!L43</f>
        <v>363</v>
      </c>
      <c r="I43" s="21">
        <f t="shared" si="0"/>
        <v>0</v>
      </c>
    </row>
    <row r="44" spans="1:9" ht="15.75" x14ac:dyDescent="0.25">
      <c r="A44" s="19">
        <v>41247</v>
      </c>
      <c r="B44" s="19">
        <v>41247</v>
      </c>
      <c r="C44" s="20" t="s">
        <v>11</v>
      </c>
      <c r="D44" s="8">
        <f>'[1]MANEJO DE INVETARIO.'!E44</f>
        <v>3031</v>
      </c>
      <c r="E44" s="9" t="str">
        <f>'[1]MANEJO DE INVETARIO.'!F44</f>
        <v>ALAMBRE MAGNETICO NO 21</v>
      </c>
      <c r="F44" s="8" t="str">
        <f>'[1]MANEJO DE INVETARIO.'!G44</f>
        <v>UNIDAD</v>
      </c>
      <c r="G44" s="10">
        <f>'[1]MANEJO DE INVETARIO.'!K44</f>
        <v>0</v>
      </c>
      <c r="H44" s="11">
        <f>'[1]MANEJO DE INVETARIO.'!L44</f>
        <v>363</v>
      </c>
      <c r="I44" s="21">
        <f t="shared" si="0"/>
        <v>0</v>
      </c>
    </row>
    <row r="45" spans="1:9" ht="15.75" x14ac:dyDescent="0.25">
      <c r="A45" s="19">
        <v>43573</v>
      </c>
      <c r="B45" s="19">
        <v>43787</v>
      </c>
      <c r="C45" s="19" t="s">
        <v>12</v>
      </c>
      <c r="D45" s="8">
        <f>'[1]MANEJO DE INVETARIO.'!E45</f>
        <v>3071</v>
      </c>
      <c r="E45" s="9" t="str">
        <f>'[1]MANEJO DE INVETARIO.'!F45</f>
        <v>ALAMBRE MAGNETICO NO. 16</v>
      </c>
      <c r="F45" s="8" t="str">
        <f>'[1]MANEJO DE INVETARIO.'!G45</f>
        <v>UNIDAD</v>
      </c>
      <c r="G45" s="10">
        <f>'[1]MANEJO DE INVETARIO.'!K45</f>
        <v>0</v>
      </c>
      <c r="H45" s="11">
        <f>'[1]MANEJO DE INVETARIO.'!L45</f>
        <v>363</v>
      </c>
      <c r="I45" s="21">
        <f t="shared" si="0"/>
        <v>0</v>
      </c>
    </row>
    <row r="46" spans="1:9" ht="15.75" x14ac:dyDescent="0.25">
      <c r="A46" s="19">
        <v>43573</v>
      </c>
      <c r="B46" s="19">
        <v>43795</v>
      </c>
      <c r="C46" s="19" t="s">
        <v>11</v>
      </c>
      <c r="D46" s="8">
        <f>'[1]MANEJO DE INVETARIO.'!E46</f>
        <v>3060</v>
      </c>
      <c r="E46" s="9" t="str">
        <f>'[1]MANEJO DE INVETARIO.'!F46</f>
        <v>ALAMBRE NO. 10</v>
      </c>
      <c r="F46" s="8" t="str">
        <f>'[1]MANEJO DE INVETARIO.'!G46</f>
        <v>UNIDAD</v>
      </c>
      <c r="G46" s="10">
        <f>'[1]MANEJO DE INVETARIO.'!K46</f>
        <v>0</v>
      </c>
      <c r="H46" s="11">
        <f>'[1]MANEJO DE INVETARIO.'!L46</f>
        <v>66</v>
      </c>
      <c r="I46" s="21">
        <f t="shared" si="0"/>
        <v>0</v>
      </c>
    </row>
    <row r="47" spans="1:9" ht="15.75" x14ac:dyDescent="0.25">
      <c r="A47" s="19">
        <v>43314</v>
      </c>
      <c r="B47" s="19">
        <v>43314</v>
      </c>
      <c r="C47" s="20" t="s">
        <v>11</v>
      </c>
      <c r="D47" s="8">
        <f>'[1]MANEJO DE INVETARIO.'!E47</f>
        <v>4597</v>
      </c>
      <c r="E47" s="9" t="str">
        <f>'[1]MANEJO DE INVETARIO.'!F47</f>
        <v xml:space="preserve">ALCOHOL AL 70 % EN GALON </v>
      </c>
      <c r="F47" s="8" t="str">
        <f>'[1]MANEJO DE INVETARIO.'!G47</f>
        <v>GALON</v>
      </c>
      <c r="G47" s="10">
        <f>'[1]MANEJO DE INVETARIO.'!K47</f>
        <v>0</v>
      </c>
      <c r="H47" s="11">
        <f>'[1]MANEJO DE INVETARIO.'!L47</f>
        <v>400</v>
      </c>
      <c r="I47" s="21">
        <f t="shared" si="0"/>
        <v>0</v>
      </c>
    </row>
    <row r="48" spans="1:9" ht="15.75" x14ac:dyDescent="0.25">
      <c r="A48" s="19">
        <v>43314</v>
      </c>
      <c r="B48" s="19">
        <v>43314</v>
      </c>
      <c r="C48" s="20" t="s">
        <v>11</v>
      </c>
      <c r="D48" s="8">
        <f>'[1]MANEJO DE INVETARIO.'!E48</f>
        <v>1095</v>
      </c>
      <c r="E48" s="9" t="str">
        <f>'[1]MANEJO DE INVETARIO.'!F48</f>
        <v>ALCOHOL EN GEL AL 70X100</v>
      </c>
      <c r="F48" s="8" t="str">
        <f>'[1]MANEJO DE INVETARIO.'!G48</f>
        <v>CAJA</v>
      </c>
      <c r="G48" s="10">
        <f>'[1]MANEJO DE INVETARIO.'!K48</f>
        <v>0</v>
      </c>
      <c r="H48" s="11">
        <f>'[1]MANEJO DE INVETARIO.'!L48</f>
        <v>2360</v>
      </c>
      <c r="I48" s="21">
        <f t="shared" si="0"/>
        <v>0</v>
      </c>
    </row>
    <row r="49" spans="1:9" ht="15.75" x14ac:dyDescent="0.25">
      <c r="A49" s="19">
        <v>43133</v>
      </c>
      <c r="B49" s="19">
        <v>43133</v>
      </c>
      <c r="C49" s="20" t="s">
        <v>11</v>
      </c>
      <c r="D49" s="8">
        <f>'[1]MANEJO DE INVETARIO.'!E49</f>
        <v>2140</v>
      </c>
      <c r="E49" s="9" t="str">
        <f>'[1]MANEJO DE INVETARIO.'!F49</f>
        <v>ALICATE DE PRESION CON CADENA</v>
      </c>
      <c r="F49" s="8" t="str">
        <f>'[1]MANEJO DE INVETARIO.'!G49</f>
        <v>UNIDAD</v>
      </c>
      <c r="G49" s="10">
        <f>'[1]MANEJO DE INVETARIO.'!K49</f>
        <v>1</v>
      </c>
      <c r="H49" s="11">
        <f>'[1]MANEJO DE INVETARIO.'!L49</f>
        <v>708</v>
      </c>
      <c r="I49" s="21">
        <f t="shared" si="0"/>
        <v>708</v>
      </c>
    </row>
    <row r="50" spans="1:9" ht="15.75" x14ac:dyDescent="0.25">
      <c r="A50" s="19">
        <v>43314</v>
      </c>
      <c r="B50" s="19">
        <v>43314</v>
      </c>
      <c r="C50" s="20" t="s">
        <v>11</v>
      </c>
      <c r="D50" s="8">
        <f>'[1]MANEJO DE INVETARIO.'!E50</f>
        <v>2449</v>
      </c>
      <c r="E50" s="9" t="str">
        <f>'[1]MANEJO DE INVETARIO.'!F50</f>
        <v>ALICATE DE PRESION DE 10 CURVA</v>
      </c>
      <c r="F50" s="8" t="str">
        <f>'[1]MANEJO DE INVETARIO.'!G50</f>
        <v>UNIDAD</v>
      </c>
      <c r="G50" s="10">
        <f>'[1]MANEJO DE INVETARIO.'!K50</f>
        <v>1</v>
      </c>
      <c r="H50" s="11">
        <f>'[1]MANEJO DE INVETARIO.'!L50</f>
        <v>338</v>
      </c>
      <c r="I50" s="21">
        <f t="shared" si="0"/>
        <v>338</v>
      </c>
    </row>
    <row r="51" spans="1:9" ht="15.75" x14ac:dyDescent="0.25">
      <c r="A51" s="19">
        <v>43314</v>
      </c>
      <c r="B51" s="19">
        <v>43314</v>
      </c>
      <c r="C51" s="20" t="s">
        <v>11</v>
      </c>
      <c r="D51" s="8">
        <f>'[1]MANEJO DE INVETARIO.'!E51</f>
        <v>4003</v>
      </c>
      <c r="E51" s="9" t="str">
        <f>'[1]MANEJO DE INVETARIO.'!F51</f>
        <v>ALICATE MECANICO NO. 8</v>
      </c>
      <c r="F51" s="8" t="str">
        <f>'[1]MANEJO DE INVETARIO.'!G51</f>
        <v>UDS</v>
      </c>
      <c r="G51" s="10">
        <f>'[1]MANEJO DE INVETARIO.'!K51</f>
        <v>1</v>
      </c>
      <c r="H51" s="11">
        <f>'[1]MANEJO DE INVETARIO.'!L51</f>
        <v>267.86</v>
      </c>
      <c r="I51" s="21">
        <f t="shared" si="0"/>
        <v>267.86</v>
      </c>
    </row>
    <row r="52" spans="1:9" ht="15.75" x14ac:dyDescent="0.25">
      <c r="A52" s="19">
        <v>44351</v>
      </c>
      <c r="B52" s="19">
        <v>44351</v>
      </c>
      <c r="C52" s="20" t="s">
        <v>11</v>
      </c>
      <c r="D52" s="8">
        <f>'[1]MANEJO DE INVETARIO.'!E52</f>
        <v>2124</v>
      </c>
      <c r="E52" s="9" t="str">
        <f>'[1]MANEJO DE INVETARIO.'!F52</f>
        <v>ALMOHADAS</v>
      </c>
      <c r="F52" s="8" t="str">
        <f>'[1]MANEJO DE INVETARIO.'!G52</f>
        <v>UNIDAD</v>
      </c>
      <c r="G52" s="10">
        <f>'[1]MANEJO DE INVETARIO.'!K52</f>
        <v>0</v>
      </c>
      <c r="H52" s="11">
        <f>'[1]MANEJO DE INVETARIO.'!L52</f>
        <v>210</v>
      </c>
      <c r="I52" s="21">
        <f t="shared" si="0"/>
        <v>0</v>
      </c>
    </row>
    <row r="53" spans="1:9" ht="15.75" x14ac:dyDescent="0.25">
      <c r="A53" s="19">
        <v>43985</v>
      </c>
      <c r="B53" s="19">
        <v>43985</v>
      </c>
      <c r="C53" s="20" t="s">
        <v>10</v>
      </c>
      <c r="D53" s="8">
        <f>'[1]MANEJO DE INVETARIO.'!E53</f>
        <v>3398</v>
      </c>
      <c r="E53" s="9" t="str">
        <f>'[1]MANEJO DE INVETARIO.'!F53</f>
        <v>ALMOHADILLA PARA SELLO</v>
      </c>
      <c r="F53" s="8" t="str">
        <f>'[1]MANEJO DE INVETARIO.'!G53</f>
        <v>UNIDAD</v>
      </c>
      <c r="G53" s="10">
        <f>'[1]MANEJO DE INVETARIO.'!K53</f>
        <v>6</v>
      </c>
      <c r="H53" s="11">
        <f>'[1]MANEJO DE INVETARIO.'!L53</f>
        <v>75</v>
      </c>
      <c r="I53" s="21">
        <f t="shared" si="0"/>
        <v>450</v>
      </c>
    </row>
    <row r="54" spans="1:9" ht="15.75" x14ac:dyDescent="0.25">
      <c r="A54" s="19">
        <v>43314</v>
      </c>
      <c r="B54" s="19">
        <v>43314</v>
      </c>
      <c r="C54" s="20" t="s">
        <v>11</v>
      </c>
      <c r="D54" s="8">
        <f>'[1]MANEJO DE INVETARIO.'!E54</f>
        <v>3118</v>
      </c>
      <c r="E54" s="9" t="str">
        <f>'[1]MANEJO DE INVETARIO.'!F54</f>
        <v>PINTURA ACRILICA SATINADA BLANCO 00</v>
      </c>
      <c r="F54" s="8" t="str">
        <f>'[1]MANEJO DE INVETARIO.'!G54</f>
        <v>TARRO</v>
      </c>
      <c r="G54" s="10">
        <f>'[1]MANEJO DE INVETARIO.'!K54</f>
        <v>14</v>
      </c>
      <c r="H54" s="11">
        <f>'[1]MANEJO DE INVETARIO.'!L54</f>
        <v>3305.08</v>
      </c>
      <c r="I54" s="21">
        <f t="shared" si="0"/>
        <v>46271.119999999995</v>
      </c>
    </row>
    <row r="55" spans="1:9" ht="15.75" x14ac:dyDescent="0.25">
      <c r="A55" s="19">
        <v>43210</v>
      </c>
      <c r="B55" s="19">
        <v>43210</v>
      </c>
      <c r="C55" s="20" t="s">
        <v>10</v>
      </c>
      <c r="D55" s="8">
        <f>'[1]MANEJO DE INVETARIO.'!E55</f>
        <v>1725</v>
      </c>
      <c r="E55" s="9" t="str">
        <f>'[1]MANEJO DE INVETARIO.'!F55</f>
        <v>ARENA GRUESA</v>
      </c>
      <c r="F55" s="8" t="str">
        <f>'[1]MANEJO DE INVETARIO.'!G55</f>
        <v>UNIDAD</v>
      </c>
      <c r="G55" s="10">
        <f>'[1]MANEJO DE INVETARIO.'!K55</f>
        <v>0</v>
      </c>
      <c r="H55" s="11">
        <f>'[1]MANEJO DE INVETARIO.'!L55</f>
        <v>1737.29</v>
      </c>
      <c r="I55" s="21">
        <f t="shared" si="0"/>
        <v>0</v>
      </c>
    </row>
    <row r="56" spans="1:9" ht="15.75" x14ac:dyDescent="0.25">
      <c r="A56" s="19">
        <v>43211</v>
      </c>
      <c r="B56" s="19">
        <v>43787</v>
      </c>
      <c r="C56" s="19" t="s">
        <v>11</v>
      </c>
      <c r="D56" s="8">
        <f>'[1]MANEJO DE INVETARIO.'!E56</f>
        <v>1497</v>
      </c>
      <c r="E56" s="9" t="str">
        <f>'[1]MANEJO DE INVETARIO.'!F56</f>
        <v>AMBIENTADOR FRUTAS TROPICALES</v>
      </c>
      <c r="F56" s="8" t="str">
        <f>'[1]MANEJO DE INVETARIO.'!G56</f>
        <v>GALONES</v>
      </c>
      <c r="G56" s="10">
        <f>'[1]MANEJO DE INVETARIO.'!K56</f>
        <v>58</v>
      </c>
      <c r="H56" s="11">
        <f>'[1]MANEJO DE INVETARIO.'!L56</f>
        <v>160</v>
      </c>
      <c r="I56" s="21">
        <f t="shared" si="0"/>
        <v>9280</v>
      </c>
    </row>
    <row r="57" spans="1:9" ht="15.75" x14ac:dyDescent="0.25">
      <c r="A57" s="19">
        <v>43131</v>
      </c>
      <c r="B57" s="19">
        <v>43131</v>
      </c>
      <c r="C57" s="20" t="s">
        <v>10</v>
      </c>
      <c r="D57" s="8">
        <f>'[1]MANEJO DE INVETARIO.'!E57</f>
        <v>3742</v>
      </c>
      <c r="E57" s="9" t="str">
        <f>'[1]MANEJO DE INVETARIO.'!F57</f>
        <v>AMBIENTADOR FRESA</v>
      </c>
      <c r="F57" s="8" t="str">
        <f>'[1]MANEJO DE INVETARIO.'!G57</f>
        <v>GALONES</v>
      </c>
      <c r="G57" s="10">
        <f>'[1]MANEJO DE INVETARIO.'!K57</f>
        <v>79</v>
      </c>
      <c r="H57" s="11">
        <f>'[1]MANEJO DE INVETARIO.'!L57</f>
        <v>160</v>
      </c>
      <c r="I57" s="21">
        <f t="shared" si="0"/>
        <v>12640</v>
      </c>
    </row>
    <row r="58" spans="1:9" ht="15.75" x14ac:dyDescent="0.25">
      <c r="A58" s="19">
        <v>43132</v>
      </c>
      <c r="B58" s="19">
        <v>43399</v>
      </c>
      <c r="C58" s="20" t="s">
        <v>11</v>
      </c>
      <c r="D58" s="8">
        <f>'[1]MANEJO DE INVETARIO.'!E58</f>
        <v>2596</v>
      </c>
      <c r="E58" s="9" t="str">
        <f>'[1]MANEJO DE INVETARIO.'!F58</f>
        <v>AMBIENTADOR ADITIVO</v>
      </c>
      <c r="F58" s="8" t="str">
        <f>'[1]MANEJO DE INVETARIO.'!G58</f>
        <v>GL</v>
      </c>
      <c r="G58" s="10">
        <f>'[1]MANEJO DE INVETARIO.'!K58</f>
        <v>0</v>
      </c>
      <c r="H58" s="11">
        <f>'[1]MANEJO DE INVETARIO.'!L58</f>
        <v>165</v>
      </c>
      <c r="I58" s="21">
        <f t="shared" si="0"/>
        <v>0</v>
      </c>
    </row>
    <row r="59" spans="1:9" ht="15.75" x14ac:dyDescent="0.25">
      <c r="A59" s="19">
        <v>43273</v>
      </c>
      <c r="B59" s="19">
        <v>43273</v>
      </c>
      <c r="C59" s="20" t="s">
        <v>10</v>
      </c>
      <c r="D59" s="8">
        <f>'[1]MANEJO DE INVETARIO.'!E59</f>
        <v>2595</v>
      </c>
      <c r="E59" s="9" t="str">
        <f>'[1]MANEJO DE INVETARIO.'!F59</f>
        <v>AMBIENTADOR EMOTION</v>
      </c>
      <c r="F59" s="8" t="str">
        <f>'[1]MANEJO DE INVETARIO.'!G59</f>
        <v>GL</v>
      </c>
      <c r="G59" s="10">
        <f>'[1]MANEJO DE INVETARIO.'!K59</f>
        <v>0</v>
      </c>
      <c r="H59" s="11">
        <f>'[1]MANEJO DE INVETARIO.'!L59</f>
        <v>160</v>
      </c>
      <c r="I59" s="21">
        <f t="shared" si="0"/>
        <v>0</v>
      </c>
    </row>
    <row r="60" spans="1:9" ht="15.75" x14ac:dyDescent="0.25">
      <c r="A60" s="19"/>
      <c r="B60" s="19">
        <v>44596</v>
      </c>
      <c r="C60" s="20" t="s">
        <v>10</v>
      </c>
      <c r="D60" s="8">
        <f>'[1]MANEJO DE INVETARIO.'!E60</f>
        <v>3400</v>
      </c>
      <c r="E60" s="9" t="str">
        <f>'[1]MANEJO DE INVETARIO.'!F60</f>
        <v>PERA DE BAÑO</v>
      </c>
      <c r="F60" s="8" t="str">
        <f>'[1]MANEJO DE INVETARIO.'!G60</f>
        <v>GL</v>
      </c>
      <c r="G60" s="10">
        <f>'[1]MANEJO DE INVETARIO.'!K60</f>
        <v>9</v>
      </c>
      <c r="H60" s="11">
        <f>'[1]MANEJO DE INVETARIO.'!L60</f>
        <v>168.64</v>
      </c>
      <c r="I60" s="21">
        <f t="shared" si="0"/>
        <v>1517.7599999999998</v>
      </c>
    </row>
    <row r="61" spans="1:9" ht="15.75" x14ac:dyDescent="0.25">
      <c r="A61" s="19">
        <v>43722</v>
      </c>
      <c r="B61" s="19">
        <v>43722</v>
      </c>
      <c r="C61" s="20" t="s">
        <v>11</v>
      </c>
      <c r="D61" s="8">
        <f>'[1]MANEJO DE INVETARIO.'!E61</f>
        <v>2597</v>
      </c>
      <c r="E61" s="9" t="str">
        <f>'[1]MANEJO DE INVETARIO.'!F61</f>
        <v>DESINFECTANTE AMBIENTADOR VIOLETA</v>
      </c>
      <c r="F61" s="8" t="str">
        <f>'[1]MANEJO DE INVETARIO.'!G61</f>
        <v>GLS</v>
      </c>
      <c r="G61" s="10">
        <f>'[1]MANEJO DE INVETARIO.'!K61</f>
        <v>0</v>
      </c>
      <c r="H61" s="11">
        <f>'[1]MANEJO DE INVETARIO.'!L61</f>
        <v>1885.5</v>
      </c>
      <c r="I61" s="21">
        <f t="shared" si="0"/>
        <v>0</v>
      </c>
    </row>
    <row r="62" spans="1:9" ht="15.75" x14ac:dyDescent="0.25">
      <c r="A62" s="19">
        <v>44068</v>
      </c>
      <c r="B62" s="19">
        <v>44068</v>
      </c>
      <c r="C62" s="20" t="s">
        <v>11</v>
      </c>
      <c r="D62" s="8">
        <f>'[1]MANEJO DE INVETARIO.'!E62</f>
        <v>1833</v>
      </c>
      <c r="E62" s="9" t="str">
        <f>'[1]MANEJO DE INVETARIO.'!F62</f>
        <v xml:space="preserve">AMERICAN ESMALTE TRAFICO </v>
      </c>
      <c r="F62" s="8" t="str">
        <f>'[1]MANEJO DE INVETARIO.'!G62</f>
        <v>UNIDAD</v>
      </c>
      <c r="G62" s="10">
        <f>'[1]MANEJO DE INVETARIO.'!K62</f>
        <v>0</v>
      </c>
      <c r="H62" s="11">
        <f>'[1]MANEJO DE INVETARIO.'!L62</f>
        <v>932.2</v>
      </c>
      <c r="I62" s="21">
        <f t="shared" si="0"/>
        <v>0</v>
      </c>
    </row>
    <row r="63" spans="1:9" ht="15.75" x14ac:dyDescent="0.25">
      <c r="A63" s="19">
        <v>44068</v>
      </c>
      <c r="B63" s="19">
        <v>44068</v>
      </c>
      <c r="C63" s="20" t="s">
        <v>10</v>
      </c>
      <c r="D63" s="8">
        <f>'[1]MANEJO DE INVETARIO.'!E63</f>
        <v>1567</v>
      </c>
      <c r="E63" s="9" t="str">
        <f>'[1]MANEJO DE INVETARIO.'!F63</f>
        <v>ANAQUELES DE 72 PULGADA</v>
      </c>
      <c r="F63" s="8" t="str">
        <f>'[1]MANEJO DE INVETARIO.'!G63</f>
        <v>UNIDAD</v>
      </c>
      <c r="G63" s="10">
        <f>'[1]MANEJO DE INVETARIO.'!K63</f>
        <v>0</v>
      </c>
      <c r="H63" s="11">
        <f>'[1]MANEJO DE INVETARIO.'!L63</f>
        <v>5423.73</v>
      </c>
      <c r="I63" s="21">
        <f t="shared" si="0"/>
        <v>0</v>
      </c>
    </row>
    <row r="64" spans="1:9" ht="15.75" x14ac:dyDescent="0.25">
      <c r="A64" s="19">
        <v>44068</v>
      </c>
      <c r="B64" s="19">
        <v>44068</v>
      </c>
      <c r="C64" s="20" t="s">
        <v>11</v>
      </c>
      <c r="D64" s="8">
        <f>'[1]MANEJO DE INVETARIO.'!E64</f>
        <v>3517</v>
      </c>
      <c r="E64" s="9" t="str">
        <f>'[1]MANEJO DE INVETARIO.'!F64</f>
        <v>ANILLA GALV. HG (COUPLING) DE 1/2</v>
      </c>
      <c r="F64" s="8" t="str">
        <f>'[1]MANEJO DE INVETARIO.'!G64</f>
        <v>UNIDAD</v>
      </c>
      <c r="G64" s="10">
        <f>'[1]MANEJO DE INVETARIO.'!K64</f>
        <v>35</v>
      </c>
      <c r="H64" s="11">
        <f>'[1]MANEJO DE INVETARIO.'!L64</f>
        <v>34.93</v>
      </c>
      <c r="I64" s="21">
        <f t="shared" si="0"/>
        <v>1222.55</v>
      </c>
    </row>
    <row r="65" spans="1:9" ht="15.75" x14ac:dyDescent="0.25">
      <c r="A65" s="19"/>
      <c r="B65" s="19">
        <v>44596</v>
      </c>
      <c r="C65" s="20" t="s">
        <v>11</v>
      </c>
      <c r="D65" s="8">
        <f>'[1]MANEJO DE INVETARIO.'!E65</f>
        <v>3516</v>
      </c>
      <c r="E65" s="9" t="str">
        <f>'[1]MANEJO DE INVETARIO.'!F65</f>
        <v>ANILLA GALV. HG (COUPLING) 3/4</v>
      </c>
      <c r="F65" s="8" t="str">
        <f>'[1]MANEJO DE INVETARIO.'!G65</f>
        <v>UNIDAD</v>
      </c>
      <c r="G65" s="10">
        <f>'[1]MANEJO DE INVETARIO.'!K65</f>
        <v>35</v>
      </c>
      <c r="H65" s="11">
        <f>'[1]MANEJO DE INVETARIO.'!L65</f>
        <v>19.940000000000001</v>
      </c>
      <c r="I65" s="21">
        <v>5040</v>
      </c>
    </row>
    <row r="66" spans="1:9" ht="15.75" x14ac:dyDescent="0.25">
      <c r="A66" s="19">
        <v>43279</v>
      </c>
      <c r="B66" s="19">
        <v>43279</v>
      </c>
      <c r="C66" s="20" t="s">
        <v>11</v>
      </c>
      <c r="D66" s="8">
        <f>'[1]MANEJO DE INVETARIO.'!E66</f>
        <v>3140</v>
      </c>
      <c r="E66" s="9" t="str">
        <f>'[1]MANEJO DE INVETARIO.'!F66</f>
        <v>ANILLO DE CERA P/BAÑO</v>
      </c>
      <c r="F66" s="8" t="str">
        <f>'[1]MANEJO DE INVETARIO.'!G66</f>
        <v>UNIDAD</v>
      </c>
      <c r="G66" s="10">
        <f>'[1]MANEJO DE INVETARIO.'!K66</f>
        <v>0</v>
      </c>
      <c r="H66" s="11">
        <f>'[1]MANEJO DE INVETARIO.'!L66</f>
        <v>55</v>
      </c>
      <c r="I66" s="21">
        <f t="shared" si="0"/>
        <v>0</v>
      </c>
    </row>
    <row r="67" spans="1:9" ht="15.75" x14ac:dyDescent="0.25">
      <c r="A67" s="19">
        <v>43273</v>
      </c>
      <c r="B67" s="19">
        <v>43273</v>
      </c>
      <c r="C67" s="20" t="s">
        <v>10</v>
      </c>
      <c r="D67" s="8">
        <f>'[1]MANEJO DE INVETARIO.'!E67</f>
        <v>1887</v>
      </c>
      <c r="E67" s="9" t="str">
        <f>'[1]MANEJO DE INVETARIO.'!F67</f>
        <v>ANIOSGEL 85 NPC 500 ML</v>
      </c>
      <c r="F67" s="8" t="str">
        <f>'[1]MANEJO DE INVETARIO.'!G67</f>
        <v>UDS</v>
      </c>
      <c r="G67" s="10">
        <f>'[1]MANEJO DE INVETARIO.'!K67</f>
        <v>0</v>
      </c>
      <c r="H67" s="11">
        <f>'[1]MANEJO DE INVETARIO.'!L67</f>
        <v>545</v>
      </c>
      <c r="I67" s="21">
        <f t="shared" si="0"/>
        <v>0</v>
      </c>
    </row>
    <row r="68" spans="1:9" ht="15.75" x14ac:dyDescent="0.25">
      <c r="A68" s="19">
        <v>43168</v>
      </c>
      <c r="B68" s="19">
        <v>43168</v>
      </c>
      <c r="C68" s="20" t="s">
        <v>10</v>
      </c>
      <c r="D68" s="8">
        <f>'[1]MANEJO DE INVETARIO.'!E68</f>
        <v>3421</v>
      </c>
      <c r="E68" s="9" t="str">
        <f>'[1]MANEJO DE INVETARIO.'!F68</f>
        <v>ANTORCHA PARA SOLDAR</v>
      </c>
      <c r="F68" s="8" t="str">
        <f>'[1]MANEJO DE INVETARIO.'!G68</f>
        <v>UNIDAD</v>
      </c>
      <c r="G68" s="10">
        <f>'[1]MANEJO DE INVETARIO.'!K68</f>
        <v>0</v>
      </c>
      <c r="H68" s="11">
        <f>'[1]MANEJO DE INVETARIO.'!L68</f>
        <v>1690.68</v>
      </c>
      <c r="I68" s="21">
        <f t="shared" si="0"/>
        <v>0</v>
      </c>
    </row>
    <row r="69" spans="1:9" ht="15.75" x14ac:dyDescent="0.25">
      <c r="A69" s="19">
        <v>43438</v>
      </c>
      <c r="B69" s="19">
        <v>43438</v>
      </c>
      <c r="C69" s="20" t="s">
        <v>11</v>
      </c>
      <c r="D69" s="8">
        <f>'[1]MANEJO DE INVETARIO.'!E69</f>
        <v>1910</v>
      </c>
      <c r="E69" s="9" t="str">
        <f>'[1]MANEJO DE INVETARIO.'!F69</f>
        <v>CARPETA  ACORDEON</v>
      </c>
      <c r="F69" s="8" t="str">
        <f>'[1]MANEJO DE INVETARIO.'!G69</f>
        <v>UNIDAD</v>
      </c>
      <c r="G69" s="10">
        <f>'[1]MANEJO DE INVETARIO.'!K69</f>
        <v>0</v>
      </c>
      <c r="H69" s="11">
        <f>'[1]MANEJO DE INVETARIO.'!L69</f>
        <v>460.2</v>
      </c>
      <c r="I69" s="21">
        <f t="shared" si="0"/>
        <v>0</v>
      </c>
    </row>
    <row r="70" spans="1:9" ht="15.75" x14ac:dyDescent="0.25">
      <c r="A70" s="19">
        <v>43439</v>
      </c>
      <c r="B70" s="19">
        <v>43787</v>
      </c>
      <c r="C70" s="20" t="s">
        <v>11</v>
      </c>
      <c r="D70" s="8">
        <f>'[1]MANEJO DE INVETARIO.'!E70</f>
        <v>1831</v>
      </c>
      <c r="E70" s="9" t="str">
        <f>'[1]MANEJO DE INVETARIO.'!F70</f>
        <v>ATLAS BROCHA MARRON 395 DE 2´´</v>
      </c>
      <c r="F70" s="8" t="str">
        <f>'[1]MANEJO DE INVETARIO.'!G70</f>
        <v>UNIDAD</v>
      </c>
      <c r="G70" s="10">
        <f>'[1]MANEJO DE INVETARIO.'!K70</f>
        <v>6</v>
      </c>
      <c r="H70" s="11">
        <f>'[1]MANEJO DE INVETARIO.'!L70</f>
        <v>50.91</v>
      </c>
      <c r="I70" s="21">
        <f t="shared" si="0"/>
        <v>305.45999999999998</v>
      </c>
    </row>
    <row r="71" spans="1:9" ht="15.75" x14ac:dyDescent="0.25">
      <c r="A71" s="19">
        <v>43315</v>
      </c>
      <c r="B71" s="19">
        <v>43315</v>
      </c>
      <c r="C71" s="20" t="s">
        <v>11</v>
      </c>
      <c r="D71" s="8">
        <f>'[1]MANEJO DE INVETARIO.'!E71</f>
        <v>1830</v>
      </c>
      <c r="E71" s="9" t="str">
        <f>'[1]MANEJO DE INVETARIO.'!F71</f>
        <v>ATLAS BROCHA MARRON 395 DE 3´´</v>
      </c>
      <c r="F71" s="8" t="str">
        <f>'[1]MANEJO DE INVETARIO.'!G71</f>
        <v>UNIDAD</v>
      </c>
      <c r="G71" s="10">
        <f>'[1]MANEJO DE INVETARIO.'!K71</f>
        <v>24</v>
      </c>
      <c r="H71" s="11">
        <f>'[1]MANEJO DE INVETARIO.'!L71</f>
        <v>118.64</v>
      </c>
      <c r="I71" s="21">
        <f t="shared" si="0"/>
        <v>2847.36</v>
      </c>
    </row>
    <row r="72" spans="1:9" ht="15.75" x14ac:dyDescent="0.25">
      <c r="A72" s="19">
        <v>43102</v>
      </c>
      <c r="B72" s="19">
        <v>43102</v>
      </c>
      <c r="C72" s="20" t="s">
        <v>10</v>
      </c>
      <c r="D72" s="8">
        <f>'[1]MANEJO DE INVETARIO.'!E72</f>
        <v>1828</v>
      </c>
      <c r="E72" s="9" t="str">
        <f>'[1]MANEJO DE INVETARIO.'!F72</f>
        <v>ATLAS MOTA ANTIGOTA CERO GOTA</v>
      </c>
      <c r="F72" s="8" t="str">
        <f>'[1]MANEJO DE INVETARIO.'!G72</f>
        <v>UNIDAD</v>
      </c>
      <c r="G72" s="10">
        <f>'[1]MANEJO DE INVETARIO.'!K72</f>
        <v>4</v>
      </c>
      <c r="H72" s="11">
        <f>'[1]MANEJO DE INVETARIO.'!L72</f>
        <v>84.75</v>
      </c>
      <c r="I72" s="21">
        <f t="shared" si="0"/>
        <v>339</v>
      </c>
    </row>
    <row r="73" spans="1:9" ht="15.75" x14ac:dyDescent="0.25">
      <c r="A73" s="19">
        <v>43587</v>
      </c>
      <c r="B73" s="19">
        <v>43587</v>
      </c>
      <c r="C73" s="20" t="s">
        <v>11</v>
      </c>
      <c r="D73" s="8">
        <f>'[1]MANEJO DE INVETARIO.'!E73</f>
        <v>4810</v>
      </c>
      <c r="E73" s="9" t="str">
        <f>'[1]MANEJO DE INVETARIO.'!F73</f>
        <v>FRASCOS CON VALVULA DE 1000 ML</v>
      </c>
      <c r="F73" s="8" t="str">
        <f>'[1]MANEJO DE INVETARIO.'!G73</f>
        <v>UNIDAD</v>
      </c>
      <c r="G73" s="10">
        <f>'[1]MANEJO DE INVETARIO.'!K73</f>
        <v>0</v>
      </c>
      <c r="H73" s="11">
        <f>'[1]MANEJO DE INVETARIO.'!L73</f>
        <v>230.1</v>
      </c>
      <c r="I73" s="21">
        <f t="shared" si="0"/>
        <v>0</v>
      </c>
    </row>
    <row r="74" spans="1:9" ht="15.75" x14ac:dyDescent="0.25">
      <c r="A74" s="19">
        <v>43588</v>
      </c>
      <c r="B74" s="19">
        <v>43788</v>
      </c>
      <c r="C74" s="20" t="s">
        <v>10</v>
      </c>
      <c r="D74" s="8">
        <f>'[1]MANEJO DE INVETARIO.'!E74</f>
        <v>4809</v>
      </c>
      <c r="E74" s="9" t="str">
        <f>'[1]MANEJO DE INVETARIO.'!F74</f>
        <v>FRASCOS CON VALVULA DE 500 ML</v>
      </c>
      <c r="F74" s="8" t="str">
        <f>'[1]MANEJO DE INVETARIO.'!G74</f>
        <v>UNIDAD</v>
      </c>
      <c r="G74" s="10">
        <f>'[1]MANEJO DE INVETARIO.'!K74</f>
        <v>0</v>
      </c>
      <c r="H74" s="11">
        <f>'[1]MANEJO DE INVETARIO.'!L74</f>
        <v>138.06</v>
      </c>
      <c r="I74" s="21">
        <f t="shared" si="0"/>
        <v>0</v>
      </c>
    </row>
    <row r="75" spans="1:9" ht="15.75" x14ac:dyDescent="0.25">
      <c r="A75" s="19">
        <v>42859</v>
      </c>
      <c r="B75" s="19">
        <v>43083</v>
      </c>
      <c r="C75" s="20" t="s">
        <v>10</v>
      </c>
      <c r="D75" s="8">
        <f>'[1]MANEJO DE INVETARIO.'!E75</f>
        <v>3694</v>
      </c>
      <c r="E75" s="9" t="str">
        <f>'[1]MANEJO DE INVETARIO.'!F75</f>
        <v>ATOMIZADOR PARA LIMPIEZA</v>
      </c>
      <c r="F75" s="8" t="str">
        <f>'[1]MANEJO DE INVETARIO.'!G75</f>
        <v>UNIDAD</v>
      </c>
      <c r="G75" s="10">
        <f>'[1]MANEJO DE INVETARIO.'!K75</f>
        <v>214</v>
      </c>
      <c r="H75" s="11">
        <f>'[1]MANEJO DE INVETARIO.'!L75</f>
        <v>138.80000000000001</v>
      </c>
      <c r="I75" s="21">
        <f t="shared" si="0"/>
        <v>29703.200000000001</v>
      </c>
    </row>
    <row r="76" spans="1:9" ht="15.75" x14ac:dyDescent="0.25">
      <c r="A76" s="19">
        <v>40668</v>
      </c>
      <c r="B76" s="19">
        <v>43083</v>
      </c>
      <c r="C76" s="20" t="s">
        <v>10</v>
      </c>
      <c r="D76" s="8">
        <f>'[1]MANEJO DE INVETARIO.'!E76</f>
        <v>2656</v>
      </c>
      <c r="E76" s="9" t="str">
        <f>'[1]MANEJO DE INVETARIO.'!F76</f>
        <v>AUTORIZACION DE SEGURO E IGUALAS</v>
      </c>
      <c r="F76" s="8" t="str">
        <f>'[1]MANEJO DE INVETARIO.'!G76</f>
        <v>UNIDAD</v>
      </c>
      <c r="G76" s="10">
        <f>'[1]MANEJO DE INVETARIO.'!K76</f>
        <v>106</v>
      </c>
      <c r="H76" s="11">
        <f>'[1]MANEJO DE INVETARIO.'!L76</f>
        <v>165.2</v>
      </c>
      <c r="I76" s="21">
        <f t="shared" si="0"/>
        <v>17511.199999999997</v>
      </c>
    </row>
    <row r="77" spans="1:9" ht="15.75" x14ac:dyDescent="0.25">
      <c r="A77" s="19">
        <v>42861</v>
      </c>
      <c r="B77" s="19">
        <v>43083</v>
      </c>
      <c r="C77" s="20" t="s">
        <v>10</v>
      </c>
      <c r="D77" s="8">
        <f>'[1]MANEJO DE INVETARIO.'!E77</f>
        <v>4080</v>
      </c>
      <c r="E77" s="9" t="str">
        <f>'[1]MANEJO DE INVETARIO.'!F77</f>
        <v>AXION EN PASTA</v>
      </c>
      <c r="F77" s="8" t="str">
        <f>'[1]MANEJO DE INVETARIO.'!G77</f>
        <v>UNIDAD</v>
      </c>
      <c r="G77" s="10">
        <f>'[1]MANEJO DE INVETARIO.'!K77</f>
        <v>1</v>
      </c>
      <c r="H77" s="11">
        <f>'[1]MANEJO DE INVETARIO.'!L77</f>
        <v>100</v>
      </c>
      <c r="I77" s="21">
        <f t="shared" si="0"/>
        <v>100</v>
      </c>
    </row>
    <row r="78" spans="1:9" ht="15.75" x14ac:dyDescent="0.25">
      <c r="A78" s="19">
        <v>44352</v>
      </c>
      <c r="B78" s="19">
        <v>44352</v>
      </c>
      <c r="C78" s="20" t="s">
        <v>10</v>
      </c>
      <c r="D78" s="8">
        <f>'[1]MANEJO DE INVETARIO.'!E78</f>
        <v>3531</v>
      </c>
      <c r="E78" s="9" t="str">
        <f>'[1]MANEJO DE INVETARIO.'!F78</f>
        <v>BALANCIN P/INODORO</v>
      </c>
      <c r="F78" s="8" t="str">
        <f>'[1]MANEJO DE INVETARIO.'!G78</f>
        <v>UDS</v>
      </c>
      <c r="G78" s="10">
        <f>'[1]MANEJO DE INVETARIO.'!K78</f>
        <v>5</v>
      </c>
      <c r="H78" s="11">
        <f>'[1]MANEJO DE INVETARIO.'!L78</f>
        <v>194.92</v>
      </c>
      <c r="I78" s="21">
        <f t="shared" si="0"/>
        <v>974.59999999999991</v>
      </c>
    </row>
    <row r="79" spans="1:9" ht="15.75" x14ac:dyDescent="0.25">
      <c r="A79" s="19">
        <v>44352</v>
      </c>
      <c r="B79" s="19">
        <v>44352</v>
      </c>
      <c r="C79" s="20" t="s">
        <v>10</v>
      </c>
      <c r="D79" s="8">
        <f>'[1]MANEJO DE INVETARIO.'!E79</f>
        <v>4082</v>
      </c>
      <c r="E79" s="9" t="str">
        <f>'[1]MANEJO DE INVETARIO.'!F79</f>
        <v>BALANCIN P/INODORO</v>
      </c>
      <c r="F79" s="8" t="str">
        <f>'[1]MANEJO DE INVETARIO.'!G79</f>
        <v>UNIDAD</v>
      </c>
      <c r="G79" s="10">
        <f>'[1]MANEJO DE INVETARIO.'!K79</f>
        <v>0</v>
      </c>
      <c r="H79" s="11">
        <f>'[1]MANEJO DE INVETARIO.'!L79</f>
        <v>64.989999999999995</v>
      </c>
      <c r="I79" s="21">
        <f t="shared" si="0"/>
        <v>0</v>
      </c>
    </row>
    <row r="80" spans="1:9" ht="15.75" x14ac:dyDescent="0.25">
      <c r="A80" s="19">
        <v>44039</v>
      </c>
      <c r="B80" s="19">
        <v>44039</v>
      </c>
      <c r="C80" s="20" t="s">
        <v>11</v>
      </c>
      <c r="D80" s="8">
        <f>'[1]MANEJO DE INVETARIO.'!E80</f>
        <v>2424</v>
      </c>
      <c r="E80" s="9" t="str">
        <f>'[1]MANEJO DE INVETARIO.'!F80</f>
        <v>BALANCIN P/INODORO 8 1/2 METAL</v>
      </c>
      <c r="F80" s="8" t="str">
        <f>'[1]MANEJO DE INVETARIO.'!G80</f>
        <v>UNIDAD</v>
      </c>
      <c r="G80" s="10">
        <f>'[1]MANEJO DE INVETARIO.'!K80</f>
        <v>18</v>
      </c>
      <c r="H80" s="11">
        <f>'[1]MANEJO DE INVETARIO.'!L80</f>
        <v>144</v>
      </c>
      <c r="I80" s="21">
        <f t="shared" si="0"/>
        <v>2592</v>
      </c>
    </row>
    <row r="81" spans="1:9" ht="15.75" x14ac:dyDescent="0.25">
      <c r="A81" s="19">
        <v>43871</v>
      </c>
      <c r="B81" s="19">
        <v>43871</v>
      </c>
      <c r="C81" s="20" t="s">
        <v>11</v>
      </c>
      <c r="D81" s="8">
        <f>'[1]MANEJO DE INVETARIO.'!E81</f>
        <v>3919</v>
      </c>
      <c r="E81" s="9" t="str">
        <f>'[1]MANEJO DE INVETARIO.'!F81</f>
        <v>BANCADA DE 4 ACIENTOS ACERO INOXIDABLE</v>
      </c>
      <c r="F81" s="8" t="str">
        <f>'[1]MANEJO DE INVETARIO.'!G81</f>
        <v>UNIDAD</v>
      </c>
      <c r="G81" s="10">
        <f>'[1]MANEJO DE INVETARIO.'!K81</f>
        <v>0</v>
      </c>
      <c r="H81" s="11">
        <f>'[1]MANEJO DE INVETARIO.'!L81</f>
        <v>11094.11</v>
      </c>
      <c r="I81" s="21">
        <f t="shared" si="0"/>
        <v>0</v>
      </c>
    </row>
    <row r="82" spans="1:9" ht="15.75" x14ac:dyDescent="0.25">
      <c r="A82" s="19">
        <v>43872</v>
      </c>
      <c r="B82" s="19">
        <v>43791</v>
      </c>
      <c r="C82" s="19" t="s">
        <v>11</v>
      </c>
      <c r="D82" s="8">
        <f>'[1]MANEJO DE INVETARIO.'!E82</f>
        <v>1909</v>
      </c>
      <c r="E82" s="9" t="str">
        <f>'[1]MANEJO DE INVETARIO.'!F82</f>
        <v>YOYOS PARA CARNET INSTITUCIONAL CON LOGO IMPRESO</v>
      </c>
      <c r="F82" s="8" t="str">
        <f>'[1]MANEJO DE INVETARIO.'!G82</f>
        <v>UNIDAD</v>
      </c>
      <c r="G82" s="10">
        <f>'[1]MANEJO DE INVETARIO.'!K82</f>
        <v>0</v>
      </c>
      <c r="H82" s="11">
        <f>'[1]MANEJO DE INVETARIO.'!L82</f>
        <v>0</v>
      </c>
      <c r="I82" s="21">
        <f t="shared" si="0"/>
        <v>0</v>
      </c>
    </row>
    <row r="83" spans="1:9" ht="15.75" x14ac:dyDescent="0.25">
      <c r="A83" s="19">
        <v>43438</v>
      </c>
      <c r="B83" s="19">
        <v>43438</v>
      </c>
      <c r="C83" s="20" t="s">
        <v>11</v>
      </c>
      <c r="D83" s="8">
        <f>'[1]MANEJO DE INVETARIO.'!E83</f>
        <v>1908</v>
      </c>
      <c r="E83" s="9" t="str">
        <f>'[1]MANEJO DE INVETARIO.'!F83</f>
        <v>PVC PARA CARNET</v>
      </c>
      <c r="F83" s="8" t="str">
        <f>'[1]MANEJO DE INVETARIO.'!G83</f>
        <v>UNIDAD</v>
      </c>
      <c r="G83" s="10">
        <f>'[1]MANEJO DE INVETARIO.'!K83</f>
        <v>0</v>
      </c>
      <c r="H83" s="11">
        <f>'[1]MANEJO DE INVETARIO.'!L83</f>
        <v>0</v>
      </c>
      <c r="I83" s="21">
        <f t="shared" si="0"/>
        <v>0</v>
      </c>
    </row>
    <row r="84" spans="1:9" ht="15.75" x14ac:dyDescent="0.25">
      <c r="A84" s="19">
        <v>43439</v>
      </c>
      <c r="B84" s="19">
        <v>43787</v>
      </c>
      <c r="C84" s="19" t="s">
        <v>11</v>
      </c>
      <c r="D84" s="8">
        <f>'[1]MANEJO DE INVETARIO.'!E84</f>
        <v>2708</v>
      </c>
      <c r="E84" s="9" t="str">
        <f>'[1]MANEJO DE INVETARIO.'!F84</f>
        <v>BANDERA CORPORATIVA</v>
      </c>
      <c r="F84" s="8" t="str">
        <f>'[1]MANEJO DE INVETARIO.'!G84</f>
        <v>UNIDAD</v>
      </c>
      <c r="G84" s="10">
        <f>'[1]MANEJO DE INVETARIO.'!K84</f>
        <v>0</v>
      </c>
      <c r="H84" s="11">
        <f>'[1]MANEJO DE INVETARIO.'!L84</f>
        <v>2900</v>
      </c>
      <c r="I84" s="21">
        <f t="shared" si="0"/>
        <v>0</v>
      </c>
    </row>
    <row r="85" spans="1:9" ht="15.75" x14ac:dyDescent="0.25">
      <c r="A85" s="19">
        <v>43314</v>
      </c>
      <c r="B85" s="19">
        <v>43314</v>
      </c>
      <c r="C85" s="20" t="s">
        <v>10</v>
      </c>
      <c r="D85" s="8">
        <f>'[1]MANEJO DE INVETARIO.'!E85</f>
        <v>2709</v>
      </c>
      <c r="E85" s="9" t="str">
        <f>'[1]MANEJO DE INVETARIO.'!F85</f>
        <v>BANDERA NACIONAL</v>
      </c>
      <c r="F85" s="8" t="str">
        <f>'[1]MANEJO DE INVETARIO.'!G85</f>
        <v>CAJA</v>
      </c>
      <c r="G85" s="10">
        <f>'[1]MANEJO DE INVETARIO.'!K85</f>
        <v>0</v>
      </c>
      <c r="H85" s="11">
        <f>'[1]MANEJO DE INVETARIO.'!L85</f>
        <v>2900</v>
      </c>
      <c r="I85" s="21">
        <f t="shared" ref="I85:I150" si="1">(G85*H85)</f>
        <v>0</v>
      </c>
    </row>
    <row r="86" spans="1:9" ht="15.75" x14ac:dyDescent="0.25">
      <c r="A86" s="19">
        <v>43676</v>
      </c>
      <c r="B86" s="19">
        <v>43676</v>
      </c>
      <c r="C86" s="20" t="s">
        <v>11</v>
      </c>
      <c r="D86" s="8">
        <f>'[1]MANEJO DE INVETARIO.'!E86</f>
        <v>2307</v>
      </c>
      <c r="E86" s="9" t="str">
        <f>'[1]MANEJO DE INVETARIO.'!F86</f>
        <v xml:space="preserve">BANDITAS DE GOMAS </v>
      </c>
      <c r="F86" s="8" t="str">
        <f>'[1]MANEJO DE INVETARIO.'!G86</f>
        <v>CAJA</v>
      </c>
      <c r="G86" s="10">
        <f>'[1]MANEJO DE INVETARIO.'!K86</f>
        <v>31</v>
      </c>
      <c r="H86" s="11">
        <f>'[1]MANEJO DE INVETARIO.'!L86</f>
        <v>64.900000000000006</v>
      </c>
      <c r="I86" s="21">
        <f t="shared" si="1"/>
        <v>2011.9</v>
      </c>
    </row>
    <row r="87" spans="1:9" ht="15.75" x14ac:dyDescent="0.25">
      <c r="A87" s="19">
        <v>43168</v>
      </c>
      <c r="B87" s="19">
        <v>43168</v>
      </c>
      <c r="C87" s="20" t="s">
        <v>10</v>
      </c>
      <c r="D87" s="8">
        <f>'[1]MANEJO DE INVETARIO.'!E87</f>
        <v>847</v>
      </c>
      <c r="E87" s="9" t="str">
        <f>'[1]MANEJO DE INVETARIO.'!F87</f>
        <v xml:space="preserve">BANDITAS DE GOMAS </v>
      </c>
      <c r="F87" s="8" t="str">
        <f>'[1]MANEJO DE INVETARIO.'!G87</f>
        <v>GALONES</v>
      </c>
      <c r="G87" s="10">
        <f>'[1]MANEJO DE INVETARIO.'!K87</f>
        <v>0</v>
      </c>
      <c r="H87" s="11">
        <f>'[1]MANEJO DE INVETARIO.'!L87</f>
        <v>41.3</v>
      </c>
      <c r="I87" s="21">
        <f t="shared" si="1"/>
        <v>0</v>
      </c>
    </row>
    <row r="88" spans="1:9" ht="15.75" x14ac:dyDescent="0.25">
      <c r="A88" s="19">
        <v>43168</v>
      </c>
      <c r="B88" s="19">
        <v>43168</v>
      </c>
      <c r="C88" s="20" t="s">
        <v>10</v>
      </c>
      <c r="D88" s="8">
        <f>'[1]MANEJO DE INVETARIO.'!E88</f>
        <v>1498</v>
      </c>
      <c r="E88" s="9" t="str">
        <f>'[1]MANEJO DE INVETARIO.'!F88</f>
        <v>BANOWEST</v>
      </c>
      <c r="F88" s="8" t="str">
        <f>'[1]MANEJO DE INVETARIO.'!G88</f>
        <v>UNIDAD</v>
      </c>
      <c r="G88" s="10">
        <f>'[1]MANEJO DE INVETARIO.'!K88</f>
        <v>0</v>
      </c>
      <c r="H88" s="11">
        <f>'[1]MANEJO DE INVETARIO.'!L88</f>
        <v>1102.5</v>
      </c>
      <c r="I88" s="21">
        <f t="shared" si="1"/>
        <v>0</v>
      </c>
    </row>
    <row r="89" spans="1:9" ht="15.75" x14ac:dyDescent="0.25">
      <c r="A89" s="19">
        <v>43293</v>
      </c>
      <c r="B89" s="19">
        <v>43293</v>
      </c>
      <c r="C89" s="20" t="s">
        <v>11</v>
      </c>
      <c r="D89" s="8">
        <f>'[1]MANEJO DE INVETARIO.'!E89</f>
        <v>3129</v>
      </c>
      <c r="E89" s="9" t="str">
        <f>'[1]MANEJO DE INVETARIO.'!F89</f>
        <v>BARRENDERO CORTO ABANICO</v>
      </c>
      <c r="F89" s="8" t="str">
        <f>'[1]MANEJO DE INVETARIO.'!G89</f>
        <v>UNIDAD</v>
      </c>
      <c r="G89" s="10">
        <f>'[1]MANEJO DE INVETARIO.'!K89</f>
        <v>25</v>
      </c>
      <c r="H89" s="11">
        <f>'[1]MANEJO DE INVETARIO.'!L89</f>
        <v>200</v>
      </c>
      <c r="I89" s="21">
        <f t="shared" si="1"/>
        <v>5000</v>
      </c>
    </row>
    <row r="90" spans="1:9" ht="15.75" x14ac:dyDescent="0.25">
      <c r="A90" s="19">
        <v>43293</v>
      </c>
      <c r="B90" s="19">
        <v>43293</v>
      </c>
      <c r="C90" s="20" t="s">
        <v>11</v>
      </c>
      <c r="D90" s="8">
        <f>'[1]MANEJO DE INVETARIO.'!E90</f>
        <v>1889</v>
      </c>
      <c r="E90" s="9" t="str">
        <f>'[1]MANEJO DE INVETARIO.'!F90</f>
        <v>BATERIA CON CARGADOR PARA LAMPARA DE CABEZA</v>
      </c>
      <c r="F90" s="8" t="str">
        <f>'[1]MANEJO DE INVETARIO.'!G90</f>
        <v>UNIDAD</v>
      </c>
      <c r="G90" s="10">
        <f>'[1]MANEJO DE INVETARIO.'!K90</f>
        <v>0</v>
      </c>
      <c r="H90" s="11">
        <f>'[1]MANEJO DE INVETARIO.'!L90</f>
        <v>20440.68</v>
      </c>
      <c r="I90" s="21">
        <f t="shared" si="1"/>
        <v>0</v>
      </c>
    </row>
    <row r="91" spans="1:9" ht="15.75" x14ac:dyDescent="0.25">
      <c r="A91" s="19">
        <v>43909</v>
      </c>
      <c r="B91" s="19">
        <v>43909</v>
      </c>
      <c r="C91" s="20" t="s">
        <v>10</v>
      </c>
      <c r="D91" s="8">
        <f>'[1]MANEJO DE INVETARIO.'!E91</f>
        <v>4353</v>
      </c>
      <c r="E91" s="9" t="str">
        <f>'[1]MANEJO DE INVETARIO.'!F91</f>
        <v>BATERIA DE 12 V   PARA UPS</v>
      </c>
      <c r="F91" s="8" t="str">
        <f>'[1]MANEJO DE INVETARIO.'!G91</f>
        <v>UNIDAD</v>
      </c>
      <c r="G91" s="10">
        <f>'[1]MANEJO DE INVETARIO.'!K91</f>
        <v>0</v>
      </c>
      <c r="H91" s="11">
        <f>'[1]MANEJO DE INVETARIO.'!L91</f>
        <v>1400</v>
      </c>
      <c r="I91" s="21">
        <f t="shared" si="1"/>
        <v>0</v>
      </c>
    </row>
    <row r="92" spans="1:9" ht="15.75" x14ac:dyDescent="0.25">
      <c r="A92" s="19">
        <v>44092</v>
      </c>
      <c r="B92" s="19">
        <v>44092</v>
      </c>
      <c r="C92" s="20" t="s">
        <v>11</v>
      </c>
      <c r="D92" s="8">
        <f>'[1]MANEJO DE INVETARIO.'!E92</f>
        <v>3126</v>
      </c>
      <c r="E92" s="9" t="str">
        <f>'[1]MANEJO DE INVETARIO.'!F92</f>
        <v>BELT DRESSING CORREA</v>
      </c>
      <c r="F92" s="8" t="str">
        <f>'[1]MANEJO DE INVETARIO.'!G92</f>
        <v>UNIDAD</v>
      </c>
      <c r="G92" s="10">
        <f>'[1]MANEJO DE INVETARIO.'!K92</f>
        <v>2</v>
      </c>
      <c r="H92" s="11">
        <f>'[1]MANEJO DE INVETARIO.'!L92</f>
        <v>875</v>
      </c>
      <c r="I92" s="21">
        <f t="shared" si="1"/>
        <v>1750</v>
      </c>
    </row>
    <row r="93" spans="1:9" ht="15.75" x14ac:dyDescent="0.25">
      <c r="A93" s="19">
        <v>42997</v>
      </c>
      <c r="B93" s="19">
        <v>43081</v>
      </c>
      <c r="C93" s="20" t="s">
        <v>10</v>
      </c>
      <c r="D93" s="8">
        <f>'[1]MANEJO DE INVETARIO.'!E93</f>
        <v>2888</v>
      </c>
      <c r="E93" s="9" t="str">
        <f>'[1]MANEJO DE INVETARIO.'!F93</f>
        <v xml:space="preserve">BISAGRA 3X3 </v>
      </c>
      <c r="F93" s="8" t="str">
        <f>'[1]MANEJO DE INVETARIO.'!G93</f>
        <v>UNIDAD</v>
      </c>
      <c r="G93" s="10">
        <f>'[1]MANEJO DE INVETARIO.'!K93</f>
        <v>7</v>
      </c>
      <c r="H93" s="11">
        <f>'[1]MANEJO DE INVETARIO.'!L93</f>
        <v>32</v>
      </c>
      <c r="I93" s="21">
        <f t="shared" si="1"/>
        <v>224</v>
      </c>
    </row>
    <row r="94" spans="1:9" ht="15.75" x14ac:dyDescent="0.25">
      <c r="A94" s="19">
        <v>43314</v>
      </c>
      <c r="B94" s="19">
        <v>43314</v>
      </c>
      <c r="C94" s="20" t="s">
        <v>11</v>
      </c>
      <c r="D94" s="8">
        <f>'[1]MANEJO DE INVETARIO.'!E94</f>
        <v>1724</v>
      </c>
      <c r="E94" s="9" t="str">
        <f>'[1]MANEJO DE INVETARIO.'!F94</f>
        <v xml:space="preserve">BLOCKS OCHOA DE -2HOYOS   </v>
      </c>
      <c r="F94" s="8" t="str">
        <f>'[1]MANEJO DE INVETARIO.'!G94</f>
        <v>UNIDAD</v>
      </c>
      <c r="G94" s="10">
        <f>'[1]MANEJO DE INVETARIO.'!K94</f>
        <v>0</v>
      </c>
      <c r="H94" s="11">
        <f>'[1]MANEJO DE INVETARIO.'!L94</f>
        <v>22.03</v>
      </c>
      <c r="I94" s="21">
        <f t="shared" si="1"/>
        <v>0</v>
      </c>
    </row>
    <row r="95" spans="1:9" ht="15.75" x14ac:dyDescent="0.25">
      <c r="A95" s="19">
        <v>43592</v>
      </c>
      <c r="B95" s="19">
        <v>43592</v>
      </c>
      <c r="C95" s="20" t="s">
        <v>11</v>
      </c>
      <c r="D95" s="8">
        <f>'[1]MANEJO DE INVETARIO.'!E95</f>
        <v>3340</v>
      </c>
      <c r="E95" s="9" t="str">
        <f>'[1]MANEJO DE INVETARIO.'!F95</f>
        <v>BOMBA DE ASPIRACION BUSCH MINK</v>
      </c>
      <c r="F95" s="8" t="str">
        <f>'[1]MANEJO DE INVETARIO.'!G95</f>
        <v>UNIDAD</v>
      </c>
      <c r="G95" s="10">
        <f>'[1]MANEJO DE INVETARIO.'!K95</f>
        <v>0</v>
      </c>
      <c r="H95" s="11">
        <f>'[1]MANEJO DE INVETARIO.'!L95</f>
        <v>770000</v>
      </c>
      <c r="I95" s="21">
        <f t="shared" si="1"/>
        <v>0</v>
      </c>
    </row>
    <row r="96" spans="1:9" ht="15.75" x14ac:dyDescent="0.25">
      <c r="A96" s="19">
        <v>43585</v>
      </c>
      <c r="B96" s="19">
        <v>43585</v>
      </c>
      <c r="C96" s="20" t="s">
        <v>11</v>
      </c>
      <c r="D96" s="8">
        <f>'[1]MANEJO DE INVETARIO.'!E96</f>
        <v>4296</v>
      </c>
      <c r="E96" s="9" t="str">
        <f>'[1]MANEJO DE INVETARIO.'!F96</f>
        <v xml:space="preserve">BOMBA PARA CISTERNA 1 HP </v>
      </c>
      <c r="F96" s="8" t="str">
        <f>'[1]MANEJO DE INVETARIO.'!G96</f>
        <v>UDS</v>
      </c>
      <c r="G96" s="10">
        <f>'[1]MANEJO DE INVETARIO.'!K96</f>
        <v>0</v>
      </c>
      <c r="H96" s="11">
        <f>'[1]MANEJO DE INVETARIO.'!L96</f>
        <v>5824</v>
      </c>
      <c r="I96" s="21">
        <f t="shared" si="1"/>
        <v>0</v>
      </c>
    </row>
    <row r="97" spans="1:9" ht="15.75" x14ac:dyDescent="0.25">
      <c r="A97" s="19">
        <v>43314</v>
      </c>
      <c r="B97" s="19">
        <v>43314</v>
      </c>
      <c r="C97" s="20" t="s">
        <v>11</v>
      </c>
      <c r="D97" s="8">
        <f>'[1]MANEJO DE INVETARIO.'!E97</f>
        <v>2080</v>
      </c>
      <c r="E97" s="9" t="str">
        <f>'[1]MANEJO DE INVETARIO.'!F97</f>
        <v xml:space="preserve">BOMBILLA BURTON DE 750 LUMENES </v>
      </c>
      <c r="F97" s="8" t="str">
        <f>'[1]MANEJO DE INVETARIO.'!G97</f>
        <v>UNIDAD</v>
      </c>
      <c r="G97" s="10">
        <f>'[1]MANEJO DE INVETARIO.'!K97</f>
        <v>18</v>
      </c>
      <c r="H97" s="11">
        <f>'[1]MANEJO DE INVETARIO.'!L97</f>
        <v>2908.7</v>
      </c>
      <c r="I97" s="21">
        <f t="shared" si="1"/>
        <v>52356.6</v>
      </c>
    </row>
    <row r="98" spans="1:9" ht="15.75" x14ac:dyDescent="0.25">
      <c r="A98" s="19">
        <v>43314</v>
      </c>
      <c r="B98" s="19">
        <v>43314</v>
      </c>
      <c r="C98" s="20" t="s">
        <v>11</v>
      </c>
      <c r="D98" s="8">
        <f>'[1]MANEJO DE INVETARIO.'!E98</f>
        <v>3510</v>
      </c>
      <c r="E98" s="9" t="str">
        <f>'[1]MANEJO DE INVETARIO.'!F98</f>
        <v>BOMBILLAS FLUORECENTE DE 25W</v>
      </c>
      <c r="F98" s="8" t="str">
        <f>'[1]MANEJO DE INVETARIO.'!G98</f>
        <v>UNIDAD</v>
      </c>
      <c r="G98" s="10">
        <f>'[1]MANEJO DE INVETARIO.'!K98</f>
        <v>0</v>
      </c>
      <c r="H98" s="11">
        <f>'[1]MANEJO DE INVETARIO.'!L98</f>
        <v>130</v>
      </c>
      <c r="I98" s="21">
        <f t="shared" si="1"/>
        <v>0</v>
      </c>
    </row>
    <row r="99" spans="1:9" ht="15.75" x14ac:dyDescent="0.25">
      <c r="A99" s="19">
        <v>42950</v>
      </c>
      <c r="B99" s="19">
        <v>43081</v>
      </c>
      <c r="C99" s="20" t="s">
        <v>10</v>
      </c>
      <c r="D99" s="8">
        <f>'[1]MANEJO DE INVETARIO.'!E99</f>
        <v>2795</v>
      </c>
      <c r="E99" s="9" t="str">
        <f>'[1]MANEJO DE INVETARIO.'!F99</f>
        <v>BOMBILLO 400W</v>
      </c>
      <c r="F99" s="8" t="str">
        <f>'[1]MANEJO DE INVETARIO.'!G99</f>
        <v>UNIDAD</v>
      </c>
      <c r="G99" s="10">
        <f>'[1]MANEJO DE INVETARIO.'!K99</f>
        <v>1</v>
      </c>
      <c r="H99" s="11">
        <f>'[1]MANEJO DE INVETARIO.'!L99</f>
        <v>509.1</v>
      </c>
      <c r="I99" s="21">
        <f t="shared" si="1"/>
        <v>509.1</v>
      </c>
    </row>
    <row r="100" spans="1:9" ht="15.75" x14ac:dyDescent="0.25">
      <c r="A100" s="19">
        <v>43476</v>
      </c>
      <c r="B100" s="19">
        <v>43476</v>
      </c>
      <c r="C100" s="20" t="s">
        <v>11</v>
      </c>
      <c r="D100" s="8">
        <f>'[1]MANEJO DE INVETARIO.'!E100</f>
        <v>2724</v>
      </c>
      <c r="E100" s="9" t="str">
        <f>'[1]MANEJO DE INVETARIO.'!F100</f>
        <v xml:space="preserve">BOMBILLO DE ESPIRAL SYLVANIA 32 W </v>
      </c>
      <c r="F100" s="8" t="str">
        <f>'[1]MANEJO DE INVETARIO.'!G100</f>
        <v>UNIDAD</v>
      </c>
      <c r="G100" s="10">
        <f>'[1]MANEJO DE INVETARIO.'!K100</f>
        <v>0</v>
      </c>
      <c r="H100" s="11">
        <f>'[1]MANEJO DE INVETARIO.'!L100</f>
        <v>150</v>
      </c>
      <c r="I100" s="21">
        <f t="shared" si="1"/>
        <v>0</v>
      </c>
    </row>
    <row r="101" spans="1:9" ht="15.75" x14ac:dyDescent="0.25">
      <c r="A101" s="19">
        <v>43832</v>
      </c>
      <c r="B101" s="19">
        <v>43832</v>
      </c>
      <c r="C101" s="20" t="s">
        <v>11</v>
      </c>
      <c r="D101" s="8">
        <f>'[1]MANEJO DE INVETARIO.'!E101</f>
        <v>4791</v>
      </c>
      <c r="E101" s="9" t="str">
        <f>'[1]MANEJO DE INVETARIO.'!F101</f>
        <v>BOMBILLO LED DE 15W</v>
      </c>
      <c r="F101" s="8" t="str">
        <f>'[1]MANEJO DE INVETARIO.'!G101</f>
        <v>UNIDAD</v>
      </c>
      <c r="G101" s="10">
        <f>'[1]MANEJO DE INVETARIO.'!K101</f>
        <v>29</v>
      </c>
      <c r="H101" s="11">
        <f>'[1]MANEJO DE INVETARIO.'!L101</f>
        <v>188.8</v>
      </c>
      <c r="I101" s="21">
        <f t="shared" si="1"/>
        <v>5475.2000000000007</v>
      </c>
    </row>
    <row r="102" spans="1:9" ht="15.75" x14ac:dyDescent="0.25">
      <c r="A102" s="19">
        <v>43683</v>
      </c>
      <c r="B102" s="19">
        <v>43683</v>
      </c>
      <c r="C102" s="20" t="s">
        <v>10</v>
      </c>
      <c r="D102" s="8">
        <f>'[1]MANEJO DE INVETARIO.'!E102</f>
        <v>1715</v>
      </c>
      <c r="E102" s="9" t="str">
        <f>'[1]MANEJO DE INVETARIO.'!F102</f>
        <v>BOMBILLO DE METAL HALIDE 1500 W</v>
      </c>
      <c r="F102" s="8" t="str">
        <f>'[1]MANEJO DE INVETARIO.'!G102</f>
        <v>UNIDAD</v>
      </c>
      <c r="G102" s="10">
        <f>'[1]MANEJO DE INVETARIO.'!K102</f>
        <v>0</v>
      </c>
      <c r="H102" s="11">
        <f>'[1]MANEJO DE INVETARIO.'!L102</f>
        <v>1290.68</v>
      </c>
      <c r="I102" s="21">
        <f t="shared" si="1"/>
        <v>0</v>
      </c>
    </row>
    <row r="103" spans="1:9" ht="15.75" x14ac:dyDescent="0.25">
      <c r="A103" s="19">
        <v>43438</v>
      </c>
      <c r="B103" s="19">
        <v>43438</v>
      </c>
      <c r="C103" s="20" t="s">
        <v>11</v>
      </c>
      <c r="D103" s="8">
        <f>'[1]MANEJO DE INVETARIO.'!E103</f>
        <v>493</v>
      </c>
      <c r="E103" s="9" t="str">
        <f>'[1]MANEJO DE INVETARIO.'!F103</f>
        <v>BOMBILLO LED 25W, FLOURESCENTE 1000-240</v>
      </c>
      <c r="F103" s="8" t="str">
        <f>'[1]MANEJO DE INVETARIO.'!G103</f>
        <v>UNIDAD</v>
      </c>
      <c r="G103" s="10">
        <f>'[1]MANEJO DE INVETARIO.'!K103</f>
        <v>0</v>
      </c>
      <c r="H103" s="11">
        <f>'[1]MANEJO DE INVETARIO.'!L103</f>
        <v>120</v>
      </c>
      <c r="I103" s="21">
        <f t="shared" si="1"/>
        <v>0</v>
      </c>
    </row>
    <row r="104" spans="1:9" ht="15.75" x14ac:dyDescent="0.25">
      <c r="A104" s="19">
        <v>43314</v>
      </c>
      <c r="B104" s="19">
        <v>43314</v>
      </c>
      <c r="C104" s="20" t="s">
        <v>11</v>
      </c>
      <c r="D104" s="8">
        <f>'[1]MANEJO DE INVETARIO.'!E104</f>
        <v>1921</v>
      </c>
      <c r="E104" s="9" t="str">
        <f>'[1]MANEJO DE INVETARIO.'!F104</f>
        <v>BOMBILLOS P/MANGO LARING. F. O</v>
      </c>
      <c r="F104" s="8" t="str">
        <f>'[1]MANEJO DE INVETARIO.'!G104</f>
        <v>UNIDAD</v>
      </c>
      <c r="G104" s="10">
        <f>'[1]MANEJO DE INVETARIO.'!K104</f>
        <v>0</v>
      </c>
      <c r="H104" s="11">
        <f>'[1]MANEJO DE INVETARIO.'!L104</f>
        <v>4600</v>
      </c>
      <c r="I104" s="21">
        <f t="shared" si="1"/>
        <v>0</v>
      </c>
    </row>
    <row r="105" spans="1:9" ht="15.75" x14ac:dyDescent="0.25">
      <c r="A105" s="19">
        <v>43287</v>
      </c>
      <c r="B105" s="19">
        <v>43287</v>
      </c>
      <c r="C105" s="20" t="s">
        <v>11</v>
      </c>
      <c r="D105" s="8">
        <f>'[1]MANEJO DE INVETARIO.'!E105</f>
        <v>2430</v>
      </c>
      <c r="E105" s="9" t="str">
        <f>'[1]MANEJO DE INVETARIO.'!F105</f>
        <v xml:space="preserve">BOQUILLA P/FREGADERO METAL 4 1/2 </v>
      </c>
      <c r="F105" s="8" t="str">
        <f>'[1]MANEJO DE INVETARIO.'!G105</f>
        <v>UNIDAD</v>
      </c>
      <c r="G105" s="10">
        <f>'[1]MANEJO DE INVETARIO.'!K105</f>
        <v>4</v>
      </c>
      <c r="H105" s="11">
        <f>'[1]MANEJO DE INVETARIO.'!L105</f>
        <v>180</v>
      </c>
      <c r="I105" s="21">
        <f t="shared" si="1"/>
        <v>720</v>
      </c>
    </row>
    <row r="106" spans="1:9" ht="15.75" x14ac:dyDescent="0.25">
      <c r="A106" s="19">
        <v>43287</v>
      </c>
      <c r="B106" s="19">
        <v>43287</v>
      </c>
      <c r="C106" s="20" t="s">
        <v>11</v>
      </c>
      <c r="D106" s="8">
        <f>'[1]MANEJO DE INVETARIO.'!E106</f>
        <v>3986</v>
      </c>
      <c r="E106" s="9" t="str">
        <f>'[1]MANEJO DE INVETARIO.'!F106</f>
        <v>BOQUILLA P/LAVAMANO 1.1/4X5</v>
      </c>
      <c r="F106" s="8" t="str">
        <f>'[1]MANEJO DE INVETARIO.'!G106</f>
        <v>UDS</v>
      </c>
      <c r="G106" s="10">
        <f>'[1]MANEJO DE INVETARIO.'!K106</f>
        <v>0</v>
      </c>
      <c r="H106" s="11">
        <f>'[1]MANEJO DE INVETARIO.'!L106</f>
        <v>88</v>
      </c>
      <c r="I106" s="21">
        <f t="shared" si="1"/>
        <v>0</v>
      </c>
    </row>
    <row r="107" spans="1:9" ht="15.75" x14ac:dyDescent="0.25">
      <c r="A107" s="19">
        <v>42923</v>
      </c>
      <c r="B107" s="19">
        <v>43081</v>
      </c>
      <c r="C107" s="20" t="s">
        <v>10</v>
      </c>
      <c r="D107" s="8">
        <f>'[1]MANEJO DE INVETARIO.'!E107</f>
        <v>2300</v>
      </c>
      <c r="E107" s="9" t="str">
        <f>'[1]MANEJO DE INVETARIO.'!F107</f>
        <v>BORRA DE LECHE</v>
      </c>
      <c r="F107" s="8" t="str">
        <f>'[1]MANEJO DE INVETARIO.'!G107</f>
        <v>UNIDAD</v>
      </c>
      <c r="G107" s="10">
        <f>'[1]MANEJO DE INVETARIO.'!K107</f>
        <v>23</v>
      </c>
      <c r="H107" s="11">
        <f>'[1]MANEJO DE INVETARIO.'!L107</f>
        <v>11.8</v>
      </c>
      <c r="I107" s="21">
        <f t="shared" si="1"/>
        <v>271.40000000000003</v>
      </c>
    </row>
    <row r="108" spans="1:9" ht="15.75" x14ac:dyDescent="0.25">
      <c r="A108" s="19">
        <v>43314</v>
      </c>
      <c r="B108" s="19">
        <v>43314</v>
      </c>
      <c r="C108" s="20" t="s">
        <v>11</v>
      </c>
      <c r="D108" s="8">
        <f>'[1]MANEJO DE INVETARIO.'!E108</f>
        <v>2967</v>
      </c>
      <c r="E108" s="9" t="str">
        <f>'[1]MANEJO DE INVETARIO.'!F108</f>
        <v>BOTAS DE GOMA DIFERENTE NO.</v>
      </c>
      <c r="F108" s="8" t="str">
        <f>'[1]MANEJO DE INVETARIO.'!G108</f>
        <v>PARES</v>
      </c>
      <c r="G108" s="10">
        <f>'[1]MANEJO DE INVETARIO.'!K108</f>
        <v>9</v>
      </c>
      <c r="H108" s="11">
        <f>'[1]MANEJO DE INVETARIO.'!L108</f>
        <v>575</v>
      </c>
      <c r="I108" s="21">
        <f t="shared" si="1"/>
        <v>5175</v>
      </c>
    </row>
    <row r="109" spans="1:9" ht="15.75" x14ac:dyDescent="0.25">
      <c r="A109" s="19">
        <v>43315</v>
      </c>
      <c r="B109" s="19">
        <v>43315</v>
      </c>
      <c r="C109" s="20" t="s">
        <v>10</v>
      </c>
      <c r="D109" s="8">
        <f>'[1]MANEJO DE INVETARIO.'!E109</f>
        <v>3416</v>
      </c>
      <c r="E109" s="9" t="str">
        <f>'[1]MANEJO DE INVETARIO.'!F109</f>
        <v>BOTELLAS ACEITE P/COMPRESOR</v>
      </c>
      <c r="F109" s="8" t="str">
        <f>'[1]MANEJO DE INVETARIO.'!G109</f>
        <v>UNIDAD</v>
      </c>
      <c r="G109" s="10">
        <f>'[1]MANEJO DE INVETARIO.'!K109</f>
        <v>0</v>
      </c>
      <c r="H109" s="11">
        <f>'[1]MANEJO DE INVETARIO.'!L109</f>
        <v>224</v>
      </c>
      <c r="I109" s="21">
        <f t="shared" si="1"/>
        <v>0</v>
      </c>
    </row>
    <row r="110" spans="1:9" ht="15.75" x14ac:dyDescent="0.25">
      <c r="A110" s="19">
        <v>43210</v>
      </c>
      <c r="B110" s="19">
        <v>43210</v>
      </c>
      <c r="C110" s="20" t="s">
        <v>10</v>
      </c>
      <c r="D110" s="8">
        <f>'[1]MANEJO DE INVETARIO.'!E110</f>
        <v>2317</v>
      </c>
      <c r="E110" s="9" t="str">
        <f>'[1]MANEJO DE INVETARIO.'!F110</f>
        <v>BRAZALETE O CINTILLO P/PACIENTE ZEBRA</v>
      </c>
      <c r="F110" s="8" t="str">
        <f>'[1]MANEJO DE INVETARIO.'!G110</f>
        <v>CAJA</v>
      </c>
      <c r="G110" s="10">
        <f>'[1]MANEJO DE INVETARIO.'!K110</f>
        <v>0</v>
      </c>
      <c r="H110" s="11">
        <f>'[1]MANEJO DE INVETARIO.'!L110</f>
        <v>6370</v>
      </c>
      <c r="I110" s="21">
        <f t="shared" si="1"/>
        <v>0</v>
      </c>
    </row>
    <row r="111" spans="1:9" ht="15.75" x14ac:dyDescent="0.25">
      <c r="A111" s="19">
        <v>43211</v>
      </c>
      <c r="B111" s="19">
        <v>43787</v>
      </c>
      <c r="C111" s="19" t="s">
        <v>11</v>
      </c>
      <c r="D111" s="8">
        <f>'[1]MANEJO DE INVETARIO.'!E111</f>
        <v>1704</v>
      </c>
      <c r="E111" s="9" t="str">
        <f>'[1]MANEJO DE INVETARIO.'!F111</f>
        <v>BREAKER 30 AMPE. 1 POLO FINO G.E.</v>
      </c>
      <c r="F111" s="8" t="str">
        <f>'[1]MANEJO DE INVETARIO.'!G111</f>
        <v>UNIDAD</v>
      </c>
      <c r="G111" s="10">
        <f>'[1]MANEJO DE INVETARIO.'!K111</f>
        <v>1</v>
      </c>
      <c r="H111" s="11">
        <f>'[1]MANEJO DE INVETARIO.'!L111</f>
        <v>211.86</v>
      </c>
      <c r="I111" s="21">
        <f t="shared" si="1"/>
        <v>211.86</v>
      </c>
    </row>
    <row r="112" spans="1:9" ht="15.75" x14ac:dyDescent="0.25">
      <c r="A112" s="19">
        <v>43212</v>
      </c>
      <c r="B112" s="19">
        <v>43788</v>
      </c>
      <c r="C112" s="20" t="s">
        <v>10</v>
      </c>
      <c r="D112" s="8">
        <f>'[1]MANEJO DE INVETARIO.'!E112</f>
        <v>2992</v>
      </c>
      <c r="E112" s="9" t="str">
        <f>'[1]MANEJO DE INVETARIO.'!F112</f>
        <v>BREAKER GRUESO 30 AMP.</v>
      </c>
      <c r="F112" s="8" t="str">
        <f>'[1]MANEJO DE INVETARIO.'!G112</f>
        <v>UNIDAD</v>
      </c>
      <c r="G112" s="10">
        <f>'[1]MANEJO DE INVETARIO.'!K112</f>
        <v>1</v>
      </c>
      <c r="H112" s="11">
        <f>'[1]MANEJO DE INVETARIO.'!L112</f>
        <v>190.9</v>
      </c>
      <c r="I112" s="21">
        <f t="shared" si="1"/>
        <v>190.9</v>
      </c>
    </row>
    <row r="113" spans="1:9" ht="15.75" x14ac:dyDescent="0.25">
      <c r="A113" s="19">
        <v>42583</v>
      </c>
      <c r="B113" s="19">
        <v>42583</v>
      </c>
      <c r="C113" s="20" t="s">
        <v>11</v>
      </c>
      <c r="D113" s="8">
        <f>'[1]MANEJO DE INVETARIO.'!E113</f>
        <v>2394</v>
      </c>
      <c r="E113" s="9" t="str">
        <f>'[1]MANEJO DE INVETARIO.'!F113</f>
        <v>BRILLO DE ALAMBRE</v>
      </c>
      <c r="F113" s="8" t="str">
        <f>'[1]MANEJO DE INVETARIO.'!G113</f>
        <v>UNIDAD</v>
      </c>
      <c r="G113" s="10">
        <f>'[1]MANEJO DE INVETARIO.'!K113</f>
        <v>0</v>
      </c>
      <c r="H113" s="11">
        <f>'[1]MANEJO DE INVETARIO.'!L113</f>
        <v>67.260000000000005</v>
      </c>
      <c r="I113" s="21">
        <f t="shared" si="1"/>
        <v>0</v>
      </c>
    </row>
    <row r="114" spans="1:9" ht="15.75" x14ac:dyDescent="0.25">
      <c r="A114" s="19">
        <v>42584</v>
      </c>
      <c r="B114" s="19">
        <v>43431</v>
      </c>
      <c r="C114" s="20" t="s">
        <v>11</v>
      </c>
      <c r="D114" s="8">
        <f>'[1]MANEJO DE INVETARIO.'!E114</f>
        <v>2392</v>
      </c>
      <c r="E114" s="9" t="str">
        <f>'[1]MANEJO DE INVETARIO.'!F114</f>
        <v>BRILLO VERDE</v>
      </c>
      <c r="F114" s="8" t="str">
        <f>'[1]MANEJO DE INVETARIO.'!G114</f>
        <v>UNIDAD</v>
      </c>
      <c r="G114" s="10">
        <f>'[1]MANEJO DE INVETARIO.'!K114</f>
        <v>10</v>
      </c>
      <c r="H114" s="11">
        <f>'[1]MANEJO DE INVETARIO.'!L114</f>
        <v>17.7</v>
      </c>
      <c r="I114" s="21">
        <f t="shared" si="1"/>
        <v>177</v>
      </c>
    </row>
    <row r="115" spans="1:9" ht="15.75" x14ac:dyDescent="0.25">
      <c r="A115" s="19">
        <v>43182</v>
      </c>
      <c r="B115" s="19">
        <v>43182</v>
      </c>
      <c r="C115" s="20" t="s">
        <v>10</v>
      </c>
      <c r="D115" s="8">
        <f>'[1]MANEJO DE INVETARIO.'!E115</f>
        <v>3265</v>
      </c>
      <c r="E115" s="9" t="str">
        <f>'[1]MANEJO DE INVETARIO.'!F115</f>
        <v>BANDEJA OLGANIZADORA DE DOCUMENTOS P/ OFICINA</v>
      </c>
      <c r="F115" s="8" t="str">
        <f>'[1]MANEJO DE INVETARIO.'!G115</f>
        <v>UNIDAD</v>
      </c>
      <c r="G115" s="10">
        <f>'[1]MANEJO DE INVETARIO.'!K115</f>
        <v>0</v>
      </c>
      <c r="H115" s="11">
        <f>'[1]MANEJO DE INVETARIO.'!L115</f>
        <v>20</v>
      </c>
      <c r="I115" s="21">
        <f t="shared" si="1"/>
        <v>0</v>
      </c>
    </row>
    <row r="116" spans="1:9" ht="15.75" x14ac:dyDescent="0.25">
      <c r="A116" s="19">
        <v>43183</v>
      </c>
      <c r="B116" s="19">
        <v>43081</v>
      </c>
      <c r="C116" s="20" t="s">
        <v>10</v>
      </c>
      <c r="D116" s="8">
        <f>'[1]MANEJO DE INVETARIO.'!E116</f>
        <v>1499</v>
      </c>
      <c r="E116" s="9" t="str">
        <f>'[1]MANEJO DE INVETARIO.'!F116</f>
        <v>BRISA MARINA</v>
      </c>
      <c r="F116" s="8" t="str">
        <f>'[1]MANEJO DE INVETARIO.'!G116</f>
        <v>GALONES</v>
      </c>
      <c r="G116" s="10">
        <f>'[1]MANEJO DE INVETARIO.'!K116</f>
        <v>0</v>
      </c>
      <c r="H116" s="11">
        <f>'[1]MANEJO DE INVETARIO.'!L116</f>
        <v>1435.5</v>
      </c>
      <c r="I116" s="21">
        <f t="shared" si="1"/>
        <v>0</v>
      </c>
    </row>
    <row r="117" spans="1:9" ht="15.75" x14ac:dyDescent="0.25">
      <c r="A117" s="19">
        <v>43315</v>
      </c>
      <c r="B117" s="19">
        <v>43315</v>
      </c>
      <c r="C117" s="20" t="s">
        <v>11</v>
      </c>
      <c r="D117" s="8">
        <f>'[1]MANEJO DE INVETARIO.'!E117</f>
        <v>2887</v>
      </c>
      <c r="E117" s="9" t="str">
        <f>'[1]MANEJO DE INVETARIO.'!F117</f>
        <v>BROCHA ATLA MARRON DE 1</v>
      </c>
      <c r="F117" s="8" t="str">
        <f>'[1]MANEJO DE INVETARIO.'!G117</f>
        <v>UNIDAD</v>
      </c>
      <c r="G117" s="10">
        <f>'[1]MANEJO DE INVETARIO.'!K117</f>
        <v>0</v>
      </c>
      <c r="H117" s="11">
        <f>'[1]MANEJO DE INVETARIO.'!L117</f>
        <v>38.15</v>
      </c>
      <c r="I117" s="21">
        <f t="shared" si="1"/>
        <v>0</v>
      </c>
    </row>
    <row r="118" spans="1:9" ht="15.75" x14ac:dyDescent="0.25">
      <c r="A118" s="19">
        <v>43969</v>
      </c>
      <c r="B118" s="19">
        <v>43969</v>
      </c>
      <c r="C118" s="20" t="s">
        <v>11</v>
      </c>
      <c r="D118" s="8">
        <f>'[1]MANEJO DE INVETARIO.'!E118</f>
        <v>2905</v>
      </c>
      <c r="E118" s="9" t="str">
        <f>'[1]MANEJO DE INVETARIO.'!F118</f>
        <v>BROCHA GRANDE 4</v>
      </c>
      <c r="F118" s="8" t="str">
        <f>'[1]MANEJO DE INVETARIO.'!G118</f>
        <v>UNIDAD</v>
      </c>
      <c r="G118" s="10">
        <f>'[1]MANEJO DE INVETARIO.'!K118</f>
        <v>0</v>
      </c>
      <c r="H118" s="11">
        <f>'[1]MANEJO DE INVETARIO.'!L118</f>
        <v>105</v>
      </c>
      <c r="I118" s="21">
        <f t="shared" si="1"/>
        <v>0</v>
      </c>
    </row>
    <row r="119" spans="1:9" ht="15.75" x14ac:dyDescent="0.25">
      <c r="A119" s="19">
        <v>43908</v>
      </c>
      <c r="B119" s="19">
        <v>43908</v>
      </c>
      <c r="C119" s="20" t="s">
        <v>11</v>
      </c>
      <c r="D119" s="8">
        <f>'[1]MANEJO DE INVETARIO.'!E119</f>
        <v>3103</v>
      </c>
      <c r="E119" s="9" t="str">
        <f>'[1]MANEJO DE INVETARIO.'!F119</f>
        <v>BROCHUR FULL COLOR</v>
      </c>
      <c r="F119" s="8" t="str">
        <f>'[1]MANEJO DE INVETARIO.'!G119</f>
        <v>UNIDAD</v>
      </c>
      <c r="G119" s="10">
        <f>'[1]MANEJO DE INVETARIO.'!K119</f>
        <v>0</v>
      </c>
      <c r="H119" s="11">
        <f>'[1]MANEJO DE INVETARIO.'!L119</f>
        <v>3.33</v>
      </c>
      <c r="I119" s="21">
        <f t="shared" si="1"/>
        <v>0</v>
      </c>
    </row>
    <row r="120" spans="1:9" ht="15.75" x14ac:dyDescent="0.25">
      <c r="A120" s="19">
        <v>43361</v>
      </c>
      <c r="B120" s="19">
        <v>43361</v>
      </c>
      <c r="C120" s="20" t="s">
        <v>11</v>
      </c>
      <c r="D120" s="8">
        <f>'[1]MANEJO DE INVETARIO.'!E120</f>
        <v>2348</v>
      </c>
      <c r="E120" s="9" t="str">
        <f>'[1]MANEJO DE INVETARIO.'!F120</f>
        <v>BROCHURES PARA SEMANA SANTA</v>
      </c>
      <c r="F120" s="8" t="str">
        <f>'[1]MANEJO DE INVETARIO.'!G120</f>
        <v>UNIDAD</v>
      </c>
      <c r="G120" s="10">
        <f>'[1]MANEJO DE INVETARIO.'!K120</f>
        <v>0</v>
      </c>
      <c r="H120" s="11">
        <f>'[1]MANEJO DE INVETARIO.'!L120</f>
        <v>5.9</v>
      </c>
      <c r="I120" s="21">
        <f t="shared" si="1"/>
        <v>0</v>
      </c>
    </row>
    <row r="121" spans="1:9" ht="15.75" x14ac:dyDescent="0.25">
      <c r="A121" s="19">
        <v>43362</v>
      </c>
      <c r="B121" s="19">
        <v>43081</v>
      </c>
      <c r="C121" s="20" t="s">
        <v>10</v>
      </c>
      <c r="D121" s="8">
        <f>'[1]MANEJO DE INVETARIO.'!E121</f>
        <v>808</v>
      </c>
      <c r="E121" s="9" t="str">
        <f>'[1]MANEJO DE INVETARIO.'!F121</f>
        <v>BUSING CATRE</v>
      </c>
      <c r="F121" s="8" t="str">
        <f>'[1]MANEJO DE INVETARIO.'!G121</f>
        <v>UNIDAD</v>
      </c>
      <c r="G121" s="10">
        <f>'[1]MANEJO DE INVETARIO.'!K121</f>
        <v>0</v>
      </c>
      <c r="H121" s="11">
        <f>'[1]MANEJO DE INVETARIO.'!L121</f>
        <v>1300</v>
      </c>
      <c r="I121" s="21">
        <f t="shared" si="1"/>
        <v>0</v>
      </c>
    </row>
    <row r="122" spans="1:9" ht="15.75" x14ac:dyDescent="0.25">
      <c r="A122" s="19">
        <v>43314</v>
      </c>
      <c r="B122" s="19">
        <v>43314</v>
      </c>
      <c r="C122" s="20" t="s">
        <v>11</v>
      </c>
      <c r="D122" s="8">
        <f>'[1]MANEJO DE INVETARIO.'!E122</f>
        <v>2828</v>
      </c>
      <c r="E122" s="9" t="str">
        <f>'[1]MANEJO DE INVETARIO.'!F122</f>
        <v>CAJA DE BOLA</v>
      </c>
      <c r="F122" s="8" t="str">
        <f>'[1]MANEJO DE INVETARIO.'!G122</f>
        <v>UNIDAD</v>
      </c>
      <c r="G122" s="10">
        <f>'[1]MANEJO DE INVETARIO.'!K122</f>
        <v>0</v>
      </c>
      <c r="H122" s="11">
        <f>'[1]MANEJO DE INVETARIO.'!L122</f>
        <v>1000.64</v>
      </c>
      <c r="I122" s="21">
        <f t="shared" si="1"/>
        <v>0</v>
      </c>
    </row>
    <row r="123" spans="1:9" ht="15.75" x14ac:dyDescent="0.25">
      <c r="A123" s="19">
        <v>43642</v>
      </c>
      <c r="B123" s="19">
        <v>43642</v>
      </c>
      <c r="C123" s="20" t="s">
        <v>13</v>
      </c>
      <c r="D123" s="8">
        <f>'[1]MANEJO DE INVETARIO.'!E123</f>
        <v>4741</v>
      </c>
      <c r="E123" s="9" t="str">
        <f>'[1]MANEJO DE INVETARIO.'!F123</f>
        <v>CAJA DE BOLA 6206</v>
      </c>
      <c r="F123" s="8" t="str">
        <f>'[1]MANEJO DE INVETARIO.'!G123</f>
        <v>UNIDAD</v>
      </c>
      <c r="G123" s="10">
        <f>'[1]MANEJO DE INVETARIO.'!K123</f>
        <v>1</v>
      </c>
      <c r="H123" s="11">
        <f>'[1]MANEJO DE INVETARIO.'!L123</f>
        <v>1265.25</v>
      </c>
      <c r="I123" s="21">
        <f t="shared" si="1"/>
        <v>1265.25</v>
      </c>
    </row>
    <row r="124" spans="1:9" ht="15.75" x14ac:dyDescent="0.25">
      <c r="A124" s="19">
        <v>41093</v>
      </c>
      <c r="B124" s="19">
        <v>41093</v>
      </c>
      <c r="C124" s="20" t="s">
        <v>11</v>
      </c>
      <c r="D124" s="8">
        <f>'[1]MANEJO DE INVETARIO.'!E124</f>
        <v>2833</v>
      </c>
      <c r="E124" s="9" t="str">
        <f>'[1]MANEJO DE INVETARIO.'!F124</f>
        <v>CAJA DE BOLA 3206</v>
      </c>
      <c r="F124" s="8" t="str">
        <f>'[1]MANEJO DE INVETARIO.'!G124</f>
        <v>UNIDAD</v>
      </c>
      <c r="G124" s="10">
        <f>'[1]MANEJO DE INVETARIO.'!K124</f>
        <v>1</v>
      </c>
      <c r="H124" s="11">
        <f>'[1]MANEJO DE INVETARIO.'!L124</f>
        <v>4153.6000000000004</v>
      </c>
      <c r="I124" s="21">
        <f t="shared" si="1"/>
        <v>4153.6000000000004</v>
      </c>
    </row>
    <row r="125" spans="1:9" ht="15.75" x14ac:dyDescent="0.25">
      <c r="A125" s="19">
        <v>43602</v>
      </c>
      <c r="B125" s="19">
        <v>43602</v>
      </c>
      <c r="C125" s="20" t="s">
        <v>11</v>
      </c>
      <c r="D125" s="8">
        <f>'[1]MANEJO DE INVETARIO.'!E125</f>
        <v>2827</v>
      </c>
      <c r="E125" s="9" t="str">
        <f>'[1]MANEJO DE INVETARIO.'!F125</f>
        <v>CAJA DE BOLA 6203</v>
      </c>
      <c r="F125" s="8" t="str">
        <f>'[1]MANEJO DE INVETARIO.'!G125</f>
        <v>UNIDAD</v>
      </c>
      <c r="G125" s="10">
        <f>'[1]MANEJO DE INVETARIO.'!K125</f>
        <v>0</v>
      </c>
      <c r="H125" s="11">
        <f>'[1]MANEJO DE INVETARIO.'!L125</f>
        <v>624.79999999999995</v>
      </c>
      <c r="I125" s="21">
        <f t="shared" si="1"/>
        <v>0</v>
      </c>
    </row>
    <row r="126" spans="1:9" ht="15.75" x14ac:dyDescent="0.25">
      <c r="A126" s="19">
        <v>43222</v>
      </c>
      <c r="B126" s="19">
        <v>43222</v>
      </c>
      <c r="C126" s="20" t="s">
        <v>11</v>
      </c>
      <c r="D126" s="8">
        <f>'[1]MANEJO DE INVETARIO.'!E126</f>
        <v>4814</v>
      </c>
      <c r="E126" s="9" t="str">
        <f>'[1]MANEJO DE INVETARIO.'!F126</f>
        <v>CAJA DE BOLAS 6204</v>
      </c>
      <c r="F126" s="8" t="str">
        <f>'[1]MANEJO DE INVETARIO.'!G126</f>
        <v>UNIDAD</v>
      </c>
      <c r="G126" s="10">
        <f>'[1]MANEJO DE INVETARIO.'!K126</f>
        <v>1</v>
      </c>
      <c r="H126" s="11">
        <f>'[1]MANEJO DE INVETARIO.'!L126</f>
        <v>977.12</v>
      </c>
      <c r="I126" s="21">
        <f t="shared" si="1"/>
        <v>977.12</v>
      </c>
    </row>
    <row r="127" spans="1:9" ht="15.75" x14ac:dyDescent="0.25">
      <c r="A127" s="19">
        <v>43314</v>
      </c>
      <c r="B127" s="19">
        <v>43314</v>
      </c>
      <c r="C127" s="20" t="s">
        <v>11</v>
      </c>
      <c r="D127" s="8">
        <f>'[1]MANEJO DE INVETARIO.'!E127</f>
        <v>2825</v>
      </c>
      <c r="E127" s="9" t="str">
        <f>'[1]MANEJO DE INVETARIO.'!F127</f>
        <v>CAJA DE BOLA 6205</v>
      </c>
      <c r="F127" s="8" t="str">
        <f>'[1]MANEJO DE INVETARIO.'!G127</f>
        <v>UNIDAD</v>
      </c>
      <c r="G127" s="10">
        <f>'[1]MANEJO DE INVETARIO.'!K127</f>
        <v>0</v>
      </c>
      <c r="H127" s="11">
        <f>'[1]MANEJO DE INVETARIO.'!L127</f>
        <v>613.6</v>
      </c>
      <c r="I127" s="21">
        <f t="shared" si="1"/>
        <v>0</v>
      </c>
    </row>
    <row r="128" spans="1:9" ht="15.75" x14ac:dyDescent="0.25">
      <c r="A128" s="19">
        <v>43314</v>
      </c>
      <c r="B128" s="19">
        <v>43314</v>
      </c>
      <c r="C128" s="20" t="s">
        <v>11</v>
      </c>
      <c r="D128" s="8">
        <f>'[1]MANEJO DE INVETARIO.'!E128</f>
        <v>2835</v>
      </c>
      <c r="E128" s="9" t="str">
        <f>'[1]MANEJO DE INVETARIO.'!F128</f>
        <v>CAJA DE BOLA 6212</v>
      </c>
      <c r="F128" s="8" t="str">
        <f>'[1]MANEJO DE INVETARIO.'!G128</f>
        <v>UNIDAD</v>
      </c>
      <c r="G128" s="10">
        <f>'[1]MANEJO DE INVETARIO.'!K128</f>
        <v>2</v>
      </c>
      <c r="H128" s="11">
        <f>'[1]MANEJO DE INVETARIO.'!L128</f>
        <v>2454.4</v>
      </c>
      <c r="I128" s="21">
        <f t="shared" si="1"/>
        <v>4908.8</v>
      </c>
    </row>
    <row r="129" spans="1:9" ht="15.75" x14ac:dyDescent="0.25">
      <c r="A129" s="19">
        <v>43314</v>
      </c>
      <c r="B129" s="19">
        <v>43314</v>
      </c>
      <c r="C129" s="20" t="s">
        <v>11</v>
      </c>
      <c r="D129" s="8">
        <f>'[1]MANEJO DE INVETARIO.'!E129</f>
        <v>2823</v>
      </c>
      <c r="E129" s="9" t="str">
        <f>'[1]MANEJO DE INVETARIO.'!F129</f>
        <v>CAJA DE BOLA 6215</v>
      </c>
      <c r="F129" s="8" t="str">
        <f>'[1]MANEJO DE INVETARIO.'!G129</f>
        <v>UNIDAD</v>
      </c>
      <c r="G129" s="10">
        <f>'[1]MANEJO DE INVETARIO.'!K129</f>
        <v>1</v>
      </c>
      <c r="H129" s="11">
        <f>'[1]MANEJO DE INVETARIO.'!L129</f>
        <v>5568.6</v>
      </c>
      <c r="I129" s="21">
        <f t="shared" si="1"/>
        <v>5568.6</v>
      </c>
    </row>
    <row r="130" spans="1:9" ht="15.75" x14ac:dyDescent="0.25">
      <c r="A130" s="19">
        <v>43314</v>
      </c>
      <c r="B130" s="19">
        <v>43314</v>
      </c>
      <c r="C130" s="20" t="s">
        <v>11</v>
      </c>
      <c r="D130" s="8">
        <f>'[1]MANEJO DE INVETARIO.'!E130</f>
        <v>2820</v>
      </c>
      <c r="E130" s="9" t="str">
        <f>'[1]MANEJO DE INVETARIO.'!F130</f>
        <v>CAJA DE BOLA 6307</v>
      </c>
      <c r="F130" s="8" t="str">
        <f>'[1]MANEJO DE INVETARIO.'!G130</f>
        <v>UNIDAD</v>
      </c>
      <c r="G130" s="10">
        <f>'[1]MANEJO DE INVETARIO.'!K130</f>
        <v>2</v>
      </c>
      <c r="H130" s="11">
        <f>'[1]MANEJO DE INVETARIO.'!L130</f>
        <v>1602.72</v>
      </c>
      <c r="I130" s="21">
        <f t="shared" si="1"/>
        <v>3205.44</v>
      </c>
    </row>
    <row r="131" spans="1:9" ht="15.75" x14ac:dyDescent="0.25">
      <c r="A131" s="19">
        <v>43314</v>
      </c>
      <c r="B131" s="19">
        <v>43314</v>
      </c>
      <c r="C131" s="20" t="s">
        <v>11</v>
      </c>
      <c r="D131" s="8">
        <f>'[1]MANEJO DE INVETARIO.'!E131</f>
        <v>852</v>
      </c>
      <c r="E131" s="9" t="str">
        <f>'[1]MANEJO DE INVETARIO.'!F131</f>
        <v xml:space="preserve"> CLIPS GRANDE</v>
      </c>
      <c r="F131" s="8" t="str">
        <f>'[1]MANEJO DE INVETARIO.'!G131</f>
        <v>CAJA</v>
      </c>
      <c r="G131" s="10">
        <f>'[1]MANEJO DE INVETARIO.'!K131</f>
        <v>0</v>
      </c>
      <c r="H131" s="11">
        <f>'[1]MANEJO DE INVETARIO.'!L131</f>
        <v>48.38</v>
      </c>
      <c r="I131" s="21">
        <f t="shared" si="1"/>
        <v>0</v>
      </c>
    </row>
    <row r="132" spans="1:9" ht="15.75" x14ac:dyDescent="0.25">
      <c r="A132" s="19">
        <v>43314</v>
      </c>
      <c r="B132" s="19">
        <v>43314</v>
      </c>
      <c r="C132" s="20" t="s">
        <v>11</v>
      </c>
      <c r="D132" s="8">
        <f>'[1]MANEJO DE INVETARIO.'!E132</f>
        <v>3993</v>
      </c>
      <c r="E132" s="9" t="str">
        <f>'[1]MANEJO DE INVETARIO.'!F132</f>
        <v>CAJETIN PARABOLICO  3 X 35</v>
      </c>
      <c r="F132" s="8" t="str">
        <f>'[1]MANEJO DE INVETARIO.'!G132</f>
        <v>UDS</v>
      </c>
      <c r="G132" s="10">
        <f>'[1]MANEJO DE INVETARIO.'!K132</f>
        <v>0</v>
      </c>
      <c r="H132" s="11">
        <f>'[1]MANEJO DE INVETARIO.'!L132</f>
        <v>1833.96</v>
      </c>
      <c r="I132" s="21">
        <f t="shared" si="1"/>
        <v>0</v>
      </c>
    </row>
    <row r="133" spans="1:9" ht="15.75" x14ac:dyDescent="0.25">
      <c r="A133" s="19">
        <v>43314</v>
      </c>
      <c r="B133" s="19">
        <v>43314</v>
      </c>
      <c r="C133" s="20" t="s">
        <v>11</v>
      </c>
      <c r="D133" s="8">
        <f>'[1]MANEJO DE INVETARIO.'!E133</f>
        <v>236</v>
      </c>
      <c r="E133" s="9" t="str">
        <f>'[1]MANEJO DE INVETARIO.'!F133</f>
        <v>CAMARA 2MP MINI-BULLET</v>
      </c>
      <c r="F133" s="8" t="str">
        <f>'[1]MANEJO DE INVETARIO.'!G133</f>
        <v>UNIDAD</v>
      </c>
      <c r="G133" s="10">
        <f>'[1]MANEJO DE INVETARIO.'!K133</f>
        <v>0</v>
      </c>
      <c r="H133" s="11">
        <f>'[1]MANEJO DE INVETARIO.'!L133</f>
        <v>6141</v>
      </c>
      <c r="I133" s="21">
        <f t="shared" si="1"/>
        <v>0</v>
      </c>
    </row>
    <row r="134" spans="1:9" ht="15.75" x14ac:dyDescent="0.25">
      <c r="A134" s="19">
        <v>43314</v>
      </c>
      <c r="B134" s="19">
        <v>43314</v>
      </c>
      <c r="C134" s="20" t="s">
        <v>11</v>
      </c>
      <c r="D134" s="8">
        <f>'[1]MANEJO DE INVETARIO.'!E134</f>
        <v>4884</v>
      </c>
      <c r="E134" s="9" t="str">
        <f>'[1]MANEJO DE INVETARIO.'!F134</f>
        <v>QUEMADORES DE GAS IND. 4</v>
      </c>
      <c r="F134" s="8" t="str">
        <f>'[1]MANEJO DE INVETARIO.'!G134</f>
        <v>UNIDAD</v>
      </c>
      <c r="G134" s="10">
        <f>'[1]MANEJO DE INVETARIO.'!K134</f>
        <v>4</v>
      </c>
      <c r="H134" s="11">
        <f>'[1]MANEJO DE INVETARIO.'!L134</f>
        <v>7770.1</v>
      </c>
      <c r="I134" s="21">
        <f t="shared" si="1"/>
        <v>31080.400000000001</v>
      </c>
    </row>
    <row r="135" spans="1:9" ht="15.75" x14ac:dyDescent="0.25">
      <c r="A135" s="19">
        <v>43314</v>
      </c>
      <c r="B135" s="19">
        <v>43314</v>
      </c>
      <c r="C135" s="20" t="s">
        <v>11</v>
      </c>
      <c r="D135" s="8">
        <f>'[1]MANEJO DE INVETARIO.'!E135</f>
        <v>1716</v>
      </c>
      <c r="E135" s="9" t="str">
        <f>'[1]MANEJO DE INVETARIO.'!F135</f>
        <v>CANALETA KOPOS C/ADHES. 1/2 10X10</v>
      </c>
      <c r="F135" s="8" t="str">
        <f>'[1]MANEJO DE INVETARIO.'!G135</f>
        <v>UNIDAD</v>
      </c>
      <c r="G135" s="10">
        <f>'[1]MANEJO DE INVETARIO.'!K135</f>
        <v>0</v>
      </c>
      <c r="H135" s="11">
        <f>'[1]MANEJO DE INVETARIO.'!L135</f>
        <v>64.400000000000006</v>
      </c>
      <c r="I135" s="21">
        <f t="shared" si="1"/>
        <v>0</v>
      </c>
    </row>
    <row r="136" spans="1:9" ht="15.75" x14ac:dyDescent="0.25">
      <c r="A136" s="19">
        <v>43909</v>
      </c>
      <c r="B136" s="19">
        <v>43909</v>
      </c>
      <c r="C136" s="20" t="s">
        <v>10</v>
      </c>
      <c r="D136" s="8">
        <f>'[1]MANEJO DE INVETARIO.'!E136</f>
        <v>1717</v>
      </c>
      <c r="E136" s="9" t="str">
        <f>'[1]MANEJO DE INVETARIO.'!F136</f>
        <v xml:space="preserve">CANALETA KOPOS DE 3/4 C/ADHES. </v>
      </c>
      <c r="F136" s="8" t="str">
        <f>'[1]MANEJO DE INVETARIO.'!G136</f>
        <v>UNIDAD</v>
      </c>
      <c r="G136" s="10">
        <f>'[1]MANEJO DE INVETARIO.'!K136</f>
        <v>0</v>
      </c>
      <c r="H136" s="11">
        <f>'[1]MANEJO DE INVETARIO.'!L136</f>
        <v>72.88</v>
      </c>
      <c r="I136" s="21">
        <f t="shared" si="1"/>
        <v>0</v>
      </c>
    </row>
    <row r="137" spans="1:9" ht="15.75" x14ac:dyDescent="0.25">
      <c r="A137" s="19">
        <v>42814</v>
      </c>
      <c r="B137" s="19">
        <v>43787</v>
      </c>
      <c r="C137" s="19" t="s">
        <v>11</v>
      </c>
      <c r="D137" s="8">
        <f>'[1]MANEJO DE INVETARIO.'!E137</f>
        <v>2420</v>
      </c>
      <c r="E137" s="9" t="str">
        <f>'[1]MANEJO DE INVETARIO.'!F137</f>
        <v>CANALETA TW 1/2 KOPOS 10X10</v>
      </c>
      <c r="F137" s="8" t="str">
        <f>'[1]MANEJO DE INVETARIO.'!G137</f>
        <v>UNIDAD</v>
      </c>
      <c r="G137" s="10">
        <f>'[1]MANEJO DE INVETARIO.'!K137</f>
        <v>2</v>
      </c>
      <c r="H137" s="11">
        <f>'[1]MANEJO DE INVETARIO.'!L137</f>
        <v>74.58</v>
      </c>
      <c r="I137" s="21">
        <f t="shared" si="1"/>
        <v>149.16</v>
      </c>
    </row>
    <row r="138" spans="1:9" ht="15.75" x14ac:dyDescent="0.25">
      <c r="A138" s="19">
        <v>42818</v>
      </c>
      <c r="B138" s="19">
        <v>42818</v>
      </c>
      <c r="C138" s="20" t="s">
        <v>11</v>
      </c>
      <c r="D138" s="8">
        <f>'[1]MANEJO DE INVETARIO.'!E138</f>
        <v>2421</v>
      </c>
      <c r="E138" s="9" t="str">
        <f>'[1]MANEJO DE INVETARIO.'!F138</f>
        <v>CANALETA TW 3/4 KOPOS 20X20</v>
      </c>
      <c r="F138" s="8" t="str">
        <f>'[1]MANEJO DE INVETARIO.'!G138</f>
        <v>UNIDAD</v>
      </c>
      <c r="G138" s="10">
        <f>'[1]MANEJO DE INVETARIO.'!K138</f>
        <v>0</v>
      </c>
      <c r="H138" s="11">
        <f>'[1]MANEJO DE INVETARIO.'!L138</f>
        <v>89.83</v>
      </c>
      <c r="I138" s="21">
        <f t="shared" si="1"/>
        <v>0</v>
      </c>
    </row>
    <row r="139" spans="1:9" ht="15.75" x14ac:dyDescent="0.25">
      <c r="A139" s="19">
        <v>43304</v>
      </c>
      <c r="B139" s="19">
        <v>43304</v>
      </c>
      <c r="C139" s="20" t="s">
        <v>11</v>
      </c>
      <c r="D139" s="8">
        <f>'[1]MANEJO DE INVETARIO.'!E139</f>
        <v>4710</v>
      </c>
      <c r="E139" s="9" t="str">
        <f>'[1]MANEJO DE INVETARIO.'!F139</f>
        <v>CAPACITOR MARCHA 5MFD</v>
      </c>
      <c r="F139" s="8" t="str">
        <f>'[1]MANEJO DE INVETARIO.'!G139</f>
        <v>UNI</v>
      </c>
      <c r="G139" s="10">
        <f>'[1]MANEJO DE INVETARIO.'!K139</f>
        <v>27</v>
      </c>
      <c r="H139" s="11">
        <f>'[1]MANEJO DE INVETARIO.'!L139</f>
        <v>70</v>
      </c>
      <c r="I139" s="21">
        <f t="shared" si="1"/>
        <v>1890</v>
      </c>
    </row>
    <row r="140" spans="1:9" ht="15.75" x14ac:dyDescent="0.25">
      <c r="A140" s="19">
        <v>43305</v>
      </c>
      <c r="B140" s="19">
        <v>43081</v>
      </c>
      <c r="C140" s="20" t="s">
        <v>10</v>
      </c>
      <c r="D140" s="8">
        <f>'[1]MANEJO DE INVETARIO.'!E140</f>
        <v>3404</v>
      </c>
      <c r="E140" s="9" t="str">
        <f>'[1]MANEJO DE INVETARIO.'!F140</f>
        <v>CAPACITORES 25 UF</v>
      </c>
      <c r="F140" s="8" t="str">
        <f>'[1]MANEJO DE INVETARIO.'!G140</f>
        <v>UNIDAD</v>
      </c>
      <c r="G140" s="10">
        <f>'[1]MANEJO DE INVETARIO.'!K140</f>
        <v>1</v>
      </c>
      <c r="H140" s="11">
        <f>'[1]MANEJO DE INVETARIO.'!L140</f>
        <v>140</v>
      </c>
      <c r="I140" s="21">
        <f t="shared" si="1"/>
        <v>140</v>
      </c>
    </row>
    <row r="141" spans="1:9" ht="15.75" x14ac:dyDescent="0.25">
      <c r="A141" s="19">
        <v>43306</v>
      </c>
      <c r="B141" s="19">
        <v>43081</v>
      </c>
      <c r="C141" s="20" t="s">
        <v>10</v>
      </c>
      <c r="D141" s="8">
        <f>'[1]MANEJO DE INVETARIO.'!E141</f>
        <v>3405</v>
      </c>
      <c r="E141" s="9" t="str">
        <f>'[1]MANEJO DE INVETARIO.'!F141</f>
        <v>CAPACITORES 35 UF</v>
      </c>
      <c r="F141" s="8" t="str">
        <f>'[1]MANEJO DE INVETARIO.'!G141</f>
        <v>UNIDAD</v>
      </c>
      <c r="G141" s="10">
        <f>'[1]MANEJO DE INVETARIO.'!K141</f>
        <v>0</v>
      </c>
      <c r="H141" s="11">
        <f>'[1]MANEJO DE INVETARIO.'!L141</f>
        <v>175</v>
      </c>
      <c r="I141" s="21">
        <f t="shared" si="1"/>
        <v>0</v>
      </c>
    </row>
    <row r="142" spans="1:9" ht="15.75" x14ac:dyDescent="0.25">
      <c r="A142" s="19">
        <v>43210</v>
      </c>
      <c r="B142" s="19">
        <v>43210</v>
      </c>
      <c r="C142" s="20" t="s">
        <v>10</v>
      </c>
      <c r="D142" s="8">
        <f>'[1]MANEJO DE INVETARIO.'!E142</f>
        <v>3407</v>
      </c>
      <c r="E142" s="9" t="str">
        <f>'[1]MANEJO DE INVETARIO.'!F142</f>
        <v>CAPACITORES 7.5 UF</v>
      </c>
      <c r="F142" s="8" t="str">
        <f>'[1]MANEJO DE INVETARIO.'!G142</f>
        <v>UNIDAD</v>
      </c>
      <c r="G142" s="10">
        <f>'[1]MANEJO DE INVETARIO.'!K142</f>
        <v>0</v>
      </c>
      <c r="H142" s="11">
        <f>'[1]MANEJO DE INVETARIO.'!L142</f>
        <v>80</v>
      </c>
      <c r="I142" s="21">
        <f t="shared" si="1"/>
        <v>0</v>
      </c>
    </row>
    <row r="143" spans="1:9" ht="15.75" x14ac:dyDescent="0.25">
      <c r="A143" s="19">
        <v>43210</v>
      </c>
      <c r="B143" s="19">
        <v>43210</v>
      </c>
      <c r="C143" s="20" t="s">
        <v>10</v>
      </c>
      <c r="D143" s="8">
        <f>'[1]MANEJO DE INVETARIO.'!E143</f>
        <v>3406</v>
      </c>
      <c r="E143" s="9" t="str">
        <f>'[1]MANEJO DE INVETARIO.'!F143</f>
        <v>CAPACITORES DE 45 UF</v>
      </c>
      <c r="F143" s="8" t="str">
        <f>'[1]MANEJO DE INVETARIO.'!G143</f>
        <v>UNIDAD</v>
      </c>
      <c r="G143" s="10">
        <f>'[1]MANEJO DE INVETARIO.'!K143</f>
        <v>1</v>
      </c>
      <c r="H143" s="11">
        <f>'[1]MANEJO DE INVETARIO.'!L143</f>
        <v>224</v>
      </c>
      <c r="I143" s="21">
        <f t="shared" si="1"/>
        <v>224</v>
      </c>
    </row>
    <row r="144" spans="1:9" ht="15.75" x14ac:dyDescent="0.25">
      <c r="A144" s="19"/>
      <c r="B144" s="19">
        <v>44530</v>
      </c>
      <c r="C144" s="20" t="s">
        <v>11</v>
      </c>
      <c r="D144" s="8">
        <f>'[1]MANEJO DE INVETARIO.'!E144</f>
        <v>834</v>
      </c>
      <c r="E144" s="9" t="str">
        <f>'[1]MANEJO DE INVETARIO.'!F144</f>
        <v>CARATULA PARA CD Y DVD</v>
      </c>
      <c r="F144" s="8" t="str">
        <f>'[1]MANEJO DE INVETARIO.'!G144</f>
        <v>UNIDAD</v>
      </c>
      <c r="G144" s="10">
        <f>'[1]MANEJO DE INVETARIO.'!K144</f>
        <v>300</v>
      </c>
      <c r="H144" s="11">
        <f>'[1]MANEJO DE INVETARIO.'!L144</f>
        <v>5.9</v>
      </c>
      <c r="I144" s="21">
        <f t="shared" si="1"/>
        <v>1770</v>
      </c>
    </row>
    <row r="145" spans="1:9" ht="15.75" x14ac:dyDescent="0.25">
      <c r="A145" s="19">
        <v>43211</v>
      </c>
      <c r="B145" s="19">
        <v>43431</v>
      </c>
      <c r="C145" s="20" t="s">
        <v>11</v>
      </c>
      <c r="D145" s="8">
        <f>'[1]MANEJO DE INVETARIO.'!E145</f>
        <v>841</v>
      </c>
      <c r="E145" s="9" t="str">
        <f>'[1]MANEJO DE INVETARIO.'!F145</f>
        <v>CARPETA 3 GANCHO NO.2 BLANCA</v>
      </c>
      <c r="F145" s="8" t="str">
        <f>'[1]MANEJO DE INVETARIO.'!G145</f>
        <v>UNIDAD</v>
      </c>
      <c r="G145" s="10">
        <f>'[1]MANEJO DE INVETARIO.'!K145</f>
        <v>1</v>
      </c>
      <c r="H145" s="11">
        <f>'[1]MANEJO DE INVETARIO.'!L145</f>
        <v>230.1</v>
      </c>
      <c r="I145" s="21">
        <f t="shared" si="1"/>
        <v>230.1</v>
      </c>
    </row>
    <row r="146" spans="1:9" ht="15.75" x14ac:dyDescent="0.25">
      <c r="A146" s="19">
        <v>43212</v>
      </c>
      <c r="B146" s="19">
        <v>43431</v>
      </c>
      <c r="C146" s="20" t="s">
        <v>11</v>
      </c>
      <c r="D146" s="8">
        <f>'[1]MANEJO DE INVETARIO.'!E146</f>
        <v>842</v>
      </c>
      <c r="E146" s="9" t="str">
        <f>'[1]MANEJO DE INVETARIO.'!F146</f>
        <v>CARPETA 3 GANCHO NO.3 BLANCA</v>
      </c>
      <c r="F146" s="8" t="str">
        <f>'[1]MANEJO DE INVETARIO.'!G146</f>
        <v>UNIDAD</v>
      </c>
      <c r="G146" s="10">
        <f>'[1]MANEJO DE INVETARIO.'!K146</f>
        <v>0</v>
      </c>
      <c r="H146" s="11">
        <f>'[1]MANEJO DE INVETARIO.'!L146</f>
        <v>231.28</v>
      </c>
      <c r="I146" s="21">
        <f t="shared" si="1"/>
        <v>0</v>
      </c>
    </row>
    <row r="147" spans="1:9" ht="15.75" x14ac:dyDescent="0.25">
      <c r="A147" s="19">
        <v>43213</v>
      </c>
      <c r="B147" s="19">
        <v>43431</v>
      </c>
      <c r="C147" s="20" t="s">
        <v>11</v>
      </c>
      <c r="D147" s="8">
        <f>'[1]MANEJO DE INVETARIO.'!E147</f>
        <v>843</v>
      </c>
      <c r="E147" s="9" t="str">
        <f>'[1]MANEJO DE INVETARIO.'!F147</f>
        <v>CARPETA 3 GANCHO NO.4 BLANCA</v>
      </c>
      <c r="F147" s="8" t="str">
        <f>'[1]MANEJO DE INVETARIO.'!G147</f>
        <v>UNIDAD</v>
      </c>
      <c r="G147" s="10">
        <f>'[1]MANEJO DE INVETARIO.'!K147</f>
        <v>2</v>
      </c>
      <c r="H147" s="11">
        <f>'[1]MANEJO DE INVETARIO.'!L147</f>
        <v>289.10000000000002</v>
      </c>
      <c r="I147" s="21">
        <f t="shared" si="1"/>
        <v>578.20000000000005</v>
      </c>
    </row>
    <row r="148" spans="1:9" ht="15.75" x14ac:dyDescent="0.25">
      <c r="A148" s="19">
        <v>43214</v>
      </c>
      <c r="B148" s="19">
        <v>43431</v>
      </c>
      <c r="C148" s="20" t="s">
        <v>11</v>
      </c>
      <c r="D148" s="8">
        <f>'[1]MANEJO DE INVETARIO.'!E148</f>
        <v>1761</v>
      </c>
      <c r="E148" s="9" t="str">
        <f>'[1]MANEJO DE INVETARIO.'!F148</f>
        <v xml:space="preserve">CARRO DE TRANSPORTE DE ROPA </v>
      </c>
      <c r="F148" s="8" t="str">
        <f>'[1]MANEJO DE INVETARIO.'!G148</f>
        <v>UNIDAD</v>
      </c>
      <c r="G148" s="10">
        <f>'[1]MANEJO DE INVETARIO.'!K148</f>
        <v>0</v>
      </c>
      <c r="H148" s="11">
        <f>'[1]MANEJO DE INVETARIO.'!L148</f>
        <v>10140</v>
      </c>
      <c r="I148" s="21">
        <f t="shared" si="1"/>
        <v>0</v>
      </c>
    </row>
    <row r="149" spans="1:9" ht="15.75" x14ac:dyDescent="0.25">
      <c r="A149" s="19">
        <v>43770</v>
      </c>
      <c r="B149" s="19">
        <v>43770</v>
      </c>
      <c r="C149" s="20" t="s">
        <v>11</v>
      </c>
      <c r="D149" s="8">
        <f>'[1]MANEJO DE INVETARIO.'!E149</f>
        <v>4639</v>
      </c>
      <c r="E149" s="9" t="str">
        <f>'[1]MANEJO DE INVETARIO.'!F149</f>
        <v xml:space="preserve">CARTUCHO 105A GENERICO </v>
      </c>
      <c r="F149" s="8" t="str">
        <f>'[1]MANEJO DE INVETARIO.'!G149</f>
        <v>UNIDAD</v>
      </c>
      <c r="G149" s="10">
        <f>'[1]MANEJO DE INVETARIO.'!K149</f>
        <v>0</v>
      </c>
      <c r="H149" s="11">
        <f>'[1]MANEJO DE INVETARIO.'!L149</f>
        <v>1650</v>
      </c>
      <c r="I149" s="21">
        <f t="shared" si="1"/>
        <v>0</v>
      </c>
    </row>
    <row r="150" spans="1:9" ht="15.75" x14ac:dyDescent="0.25">
      <c r="A150" s="19">
        <v>43850</v>
      </c>
      <c r="B150" s="19">
        <v>43850</v>
      </c>
      <c r="C150" s="20" t="s">
        <v>10</v>
      </c>
      <c r="D150" s="8">
        <f>'[1]MANEJO DE INVETARIO.'!E150</f>
        <v>2142</v>
      </c>
      <c r="E150" s="9" t="str">
        <f>'[1]MANEJO DE INVETARIO.'!F150</f>
        <v>CARTUCHO  HP 313A</v>
      </c>
      <c r="F150" s="8" t="str">
        <f>'[1]MANEJO DE INVETARIO.'!G150</f>
        <v>UNIDAD</v>
      </c>
      <c r="G150" s="10">
        <f>'[1]MANEJO DE INVETARIO.'!K150</f>
        <v>19</v>
      </c>
      <c r="H150" s="11">
        <f>'[1]MANEJO DE INVETARIO.'!L150</f>
        <v>995</v>
      </c>
      <c r="I150" s="21">
        <f t="shared" si="1"/>
        <v>18905</v>
      </c>
    </row>
    <row r="151" spans="1:9" ht="15.75" x14ac:dyDescent="0.25">
      <c r="A151" s="19">
        <v>43474</v>
      </c>
      <c r="B151" s="19">
        <v>43474</v>
      </c>
      <c r="C151" s="20" t="s">
        <v>10</v>
      </c>
      <c r="D151" s="8">
        <f>'[1]MANEJO DE INVETARIO.'!E151</f>
        <v>4324</v>
      </c>
      <c r="E151" s="9" t="str">
        <f>'[1]MANEJO DE INVETARIO.'!F151</f>
        <v>CARTUCHO 105 A</v>
      </c>
      <c r="F151" s="8" t="str">
        <f>'[1]MANEJO DE INVETARIO.'!G151</f>
        <v>UNIDAD</v>
      </c>
      <c r="G151" s="10">
        <f>'[1]MANEJO DE INVETARIO.'!K151</f>
        <v>0</v>
      </c>
      <c r="H151" s="11">
        <f>'[1]MANEJO DE INVETARIO.'!L151</f>
        <v>4366</v>
      </c>
      <c r="I151" s="21">
        <f t="shared" ref="I151:I215" si="2">(G151*H151)</f>
        <v>0</v>
      </c>
    </row>
    <row r="152" spans="1:9" ht="15.75" x14ac:dyDescent="0.25">
      <c r="A152" s="19">
        <v>43222</v>
      </c>
      <c r="B152" s="19">
        <v>43474</v>
      </c>
      <c r="C152" s="20" t="s">
        <v>10</v>
      </c>
      <c r="D152" s="8">
        <f>'[1]MANEJO DE INVETARIO.'!E152</f>
        <v>2218</v>
      </c>
      <c r="E152" s="9" t="str">
        <f>'[1]MANEJO DE INVETARIO.'!F152</f>
        <v>CARTUCHO 17A</v>
      </c>
      <c r="F152" s="8" t="str">
        <f>'[1]MANEJO DE INVETARIO.'!G152</f>
        <v>UNIDAD</v>
      </c>
      <c r="G152" s="10">
        <f>'[1]MANEJO DE INVETARIO.'!K152</f>
        <v>14</v>
      </c>
      <c r="H152" s="11">
        <f>'[1]MANEJO DE INVETARIO.'!L152</f>
        <v>2419</v>
      </c>
      <c r="I152" s="21">
        <f t="shared" si="2"/>
        <v>33866</v>
      </c>
    </row>
    <row r="153" spans="1:9" ht="15.75" x14ac:dyDescent="0.25">
      <c r="A153" s="19">
        <v>44236</v>
      </c>
      <c r="B153" s="19">
        <v>43222</v>
      </c>
      <c r="C153" s="20" t="s">
        <v>10</v>
      </c>
      <c r="D153" s="8">
        <f>'[1]MANEJO DE INVETARIO.'!E153</f>
        <v>3319</v>
      </c>
      <c r="E153" s="9" t="str">
        <f>'[1]MANEJO DE INVETARIO.'!F153</f>
        <v>CARTUCHO 226 A</v>
      </c>
      <c r="F153" s="8" t="str">
        <f>'[1]MANEJO DE INVETARIO.'!G153</f>
        <v>UNIDAD</v>
      </c>
      <c r="G153" s="10">
        <f>'[1]MANEJO DE INVETARIO.'!K153</f>
        <v>24</v>
      </c>
      <c r="H153" s="11">
        <f>'[1]MANEJO DE INVETARIO.'!L153</f>
        <v>1900</v>
      </c>
      <c r="I153" s="21">
        <f t="shared" si="2"/>
        <v>45600</v>
      </c>
    </row>
    <row r="154" spans="1:9" ht="15.75" x14ac:dyDescent="0.25">
      <c r="A154" s="19">
        <v>43501</v>
      </c>
      <c r="B154" s="19">
        <v>44236</v>
      </c>
      <c r="C154" s="20" t="s">
        <v>11</v>
      </c>
      <c r="D154" s="8">
        <f>'[1]MANEJO DE INVETARIO.'!E154</f>
        <v>2343</v>
      </c>
      <c r="E154" s="9" t="str">
        <f>'[1]MANEJO DE INVETARIO.'!F154</f>
        <v>CARTUCHO 26 12A</v>
      </c>
      <c r="F154" s="8" t="str">
        <f>'[1]MANEJO DE INVETARIO.'!G154</f>
        <v>UNIDAD</v>
      </c>
      <c r="G154" s="10">
        <f>'[1]MANEJO DE INVETARIO.'!K154</f>
        <v>8</v>
      </c>
      <c r="H154" s="11">
        <f>'[1]MANEJO DE INVETARIO.'!L154</f>
        <v>1500</v>
      </c>
      <c r="I154" s="21">
        <f t="shared" si="2"/>
        <v>12000</v>
      </c>
    </row>
    <row r="155" spans="1:9" ht="15.75" x14ac:dyDescent="0.25">
      <c r="A155" s="19">
        <v>44013</v>
      </c>
      <c r="B155" s="19">
        <v>43501</v>
      </c>
      <c r="C155" s="20" t="s">
        <v>10</v>
      </c>
      <c r="D155" s="8">
        <f>'[1]MANEJO DE INVETARIO.'!E155</f>
        <v>2344</v>
      </c>
      <c r="E155" s="9" t="str">
        <f>'[1]MANEJO DE INVETARIO.'!F155</f>
        <v>CARTUCHO 283X A GENERICO</v>
      </c>
      <c r="F155" s="8" t="str">
        <f>'[1]MANEJO DE INVETARIO.'!G155</f>
        <v>UNIDAD</v>
      </c>
      <c r="G155" s="10">
        <f>'[1]MANEJO DE INVETARIO.'!K155</f>
        <v>15</v>
      </c>
      <c r="H155" s="11">
        <f>'[1]MANEJO DE INVETARIO.'!L155</f>
        <v>595</v>
      </c>
      <c r="I155" s="21">
        <f t="shared" si="2"/>
        <v>8925</v>
      </c>
    </row>
    <row r="156" spans="1:9" ht="15.75" x14ac:dyDescent="0.25">
      <c r="A156" s="19">
        <v>43315</v>
      </c>
      <c r="B156" s="19">
        <v>44013</v>
      </c>
      <c r="C156" s="19" t="s">
        <v>11</v>
      </c>
      <c r="D156" s="8">
        <f>'[1]MANEJO DE INVETARIO.'!E156</f>
        <v>3688</v>
      </c>
      <c r="E156" s="9" t="str">
        <f>'[1]MANEJO DE INVETARIO.'!F156</f>
        <v>CARTUCHO 283 A GENERICO</v>
      </c>
      <c r="F156" s="8" t="str">
        <f>'[1]MANEJO DE INVETARIO.'!G156</f>
        <v>UNIDAD</v>
      </c>
      <c r="G156" s="10">
        <f>'[1]MANEJO DE INVETARIO.'!K156</f>
        <v>0</v>
      </c>
      <c r="H156" s="11">
        <f>'[1]MANEJO DE INVETARIO.'!L156</f>
        <v>516</v>
      </c>
      <c r="I156" s="21">
        <f t="shared" si="2"/>
        <v>0</v>
      </c>
    </row>
    <row r="157" spans="1:9" ht="15.75" x14ac:dyDescent="0.25">
      <c r="A157" s="19">
        <v>43497</v>
      </c>
      <c r="B157" s="19">
        <v>43315</v>
      </c>
      <c r="C157" s="20" t="s">
        <v>10</v>
      </c>
      <c r="D157" s="8">
        <f>'[1]MANEJO DE INVETARIO.'!E157</f>
        <v>2221</v>
      </c>
      <c r="E157" s="9" t="str">
        <f>'[1]MANEJO DE INVETARIO.'!F157</f>
        <v>CARTUCHO 30A</v>
      </c>
      <c r="F157" s="8" t="str">
        <f>'[1]MANEJO DE INVETARIO.'!G157</f>
        <v>UNIDAD</v>
      </c>
      <c r="G157" s="10">
        <f>'[1]MANEJO DE INVETARIO.'!K157</f>
        <v>0</v>
      </c>
      <c r="H157" s="11">
        <f>'[1]MANEJO DE INVETARIO.'!L157</f>
        <v>1959</v>
      </c>
      <c r="I157" s="21">
        <f t="shared" si="2"/>
        <v>0</v>
      </c>
    </row>
    <row r="158" spans="1:9" ht="15.75" x14ac:dyDescent="0.25">
      <c r="A158" s="19">
        <v>43313</v>
      </c>
      <c r="B158" s="19">
        <v>43497</v>
      </c>
      <c r="C158" s="20" t="s">
        <v>11</v>
      </c>
      <c r="D158" s="8">
        <f>'[1]MANEJO DE INVETARIO.'!E158</f>
        <v>1319</v>
      </c>
      <c r="E158" s="9" t="str">
        <f>'[1]MANEJO DE INVETARIO.'!F158</f>
        <v>CARTUCHO 35-A GENERICO</v>
      </c>
      <c r="F158" s="8" t="str">
        <f>'[1]MANEJO DE INVETARIO.'!G158</f>
        <v>UNIDAD</v>
      </c>
      <c r="G158" s="10">
        <f>'[1]MANEJO DE INVETARIO.'!K158</f>
        <v>0</v>
      </c>
      <c r="H158" s="11">
        <f>'[1]MANEJO DE INVETARIO.'!L158</f>
        <v>2753</v>
      </c>
      <c r="I158" s="21">
        <f t="shared" si="2"/>
        <v>0</v>
      </c>
    </row>
    <row r="159" spans="1:9" ht="15.75" x14ac:dyDescent="0.25">
      <c r="A159" s="19">
        <v>43956</v>
      </c>
      <c r="B159" s="19">
        <v>43313</v>
      </c>
      <c r="C159" s="20" t="s">
        <v>10</v>
      </c>
      <c r="D159" s="8">
        <f>'[1]MANEJO DE INVETARIO.'!E159</f>
        <v>3069</v>
      </c>
      <c r="E159" s="9" t="str">
        <f>'[1]MANEJO DE INVETARIO.'!F159</f>
        <v>CARTUCHO 36 A GENERICO</v>
      </c>
      <c r="F159" s="8" t="str">
        <f>'[1]MANEJO DE INVETARIO.'!G159</f>
        <v>UNIDAD</v>
      </c>
      <c r="G159" s="10">
        <f>'[1]MANEJO DE INVETARIO.'!K159</f>
        <v>4</v>
      </c>
      <c r="H159" s="11">
        <f>'[1]MANEJO DE INVETARIO.'!L159</f>
        <v>947</v>
      </c>
      <c r="I159" s="21">
        <f t="shared" si="2"/>
        <v>3788</v>
      </c>
    </row>
    <row r="160" spans="1:9" ht="15.75" x14ac:dyDescent="0.25">
      <c r="A160" s="19">
        <v>43501</v>
      </c>
      <c r="B160" s="19">
        <v>43956</v>
      </c>
      <c r="C160" s="20" t="s">
        <v>11</v>
      </c>
      <c r="D160" s="8">
        <f>'[1]MANEJO DE INVETARIO.'!E160</f>
        <v>2807</v>
      </c>
      <c r="E160" s="9" t="str">
        <f>'[1]MANEJO DE INVETARIO.'!F160</f>
        <v>CARTUCHO 40 NEGRO</v>
      </c>
      <c r="F160" s="8" t="str">
        <f>'[1]MANEJO DE INVETARIO.'!G160</f>
        <v>UNIDAD</v>
      </c>
      <c r="G160" s="10">
        <f>'[1]MANEJO DE INVETARIO.'!K160</f>
        <v>0</v>
      </c>
      <c r="H160" s="11">
        <f>'[1]MANEJO DE INVETARIO.'!L160</f>
        <v>783</v>
      </c>
      <c r="I160" s="21">
        <f t="shared" si="2"/>
        <v>0</v>
      </c>
    </row>
    <row r="161" spans="1:9" ht="15.75" x14ac:dyDescent="0.25">
      <c r="A161" s="19">
        <v>43153</v>
      </c>
      <c r="B161" s="19">
        <v>43501</v>
      </c>
      <c r="C161" s="20" t="s">
        <v>14</v>
      </c>
      <c r="D161" s="8">
        <f>'[1]MANEJO DE INVETARIO.'!E161</f>
        <v>2220</v>
      </c>
      <c r="E161" s="9" t="str">
        <f>'[1]MANEJO DE INVETARIO.'!F161</f>
        <v>CARTUCHO 55A GENERICO</v>
      </c>
      <c r="F161" s="8" t="str">
        <f>'[1]MANEJO DE INVETARIO.'!G161</f>
        <v>UNIDAD</v>
      </c>
      <c r="G161" s="10">
        <f>'[1]MANEJO DE INVETARIO.'!K161</f>
        <v>4</v>
      </c>
      <c r="H161" s="11">
        <f>'[1]MANEJO DE INVETARIO.'!L161</f>
        <v>1650</v>
      </c>
      <c r="I161" s="21">
        <f t="shared" si="2"/>
        <v>6600</v>
      </c>
    </row>
    <row r="162" spans="1:9" ht="15.75" x14ac:dyDescent="0.25">
      <c r="A162" s="19">
        <v>43143</v>
      </c>
      <c r="B162" s="19">
        <v>43153</v>
      </c>
      <c r="C162" s="20" t="s">
        <v>10</v>
      </c>
      <c r="D162" s="8">
        <f>'[1]MANEJO DE INVETARIO.'!E162</f>
        <v>2313</v>
      </c>
      <c r="E162" s="9" t="str">
        <f>'[1]MANEJO DE INVETARIO.'!F162</f>
        <v>CARTUCHO 83A</v>
      </c>
      <c r="F162" s="8" t="str">
        <f>'[1]MANEJO DE INVETARIO.'!G162</f>
        <v>UNIDAD</v>
      </c>
      <c r="G162" s="10">
        <f>'[1]MANEJO DE INVETARIO.'!K162</f>
        <v>15</v>
      </c>
      <c r="H162" s="11">
        <f>'[1]MANEJO DE INVETARIO.'!L162</f>
        <v>550</v>
      </c>
      <c r="I162" s="21">
        <f t="shared" si="2"/>
        <v>8250</v>
      </c>
    </row>
    <row r="163" spans="1:9" ht="15.75" x14ac:dyDescent="0.25">
      <c r="A163" s="19">
        <v>43313</v>
      </c>
      <c r="B163" s="19">
        <v>43143</v>
      </c>
      <c r="C163" s="20" t="s">
        <v>10</v>
      </c>
      <c r="D163" s="8">
        <f>'[1]MANEJO DE INVETARIO.'!E163</f>
        <v>2846</v>
      </c>
      <c r="E163" s="9" t="str">
        <f>'[1]MANEJO DE INVETARIO.'!F163</f>
        <v>CARTUCHO BROTHER TN 560</v>
      </c>
      <c r="F163" s="8" t="str">
        <f>'[1]MANEJO DE INVETARIO.'!G163</f>
        <v>UNIDAD</v>
      </c>
      <c r="G163" s="10">
        <f>'[1]MANEJO DE INVETARIO.'!K163</f>
        <v>2</v>
      </c>
      <c r="H163" s="11">
        <f>'[1]MANEJO DE INVETARIO.'!L163</f>
        <v>1238</v>
      </c>
      <c r="I163" s="21">
        <f t="shared" si="2"/>
        <v>2476</v>
      </c>
    </row>
    <row r="164" spans="1:9" ht="15.75" x14ac:dyDescent="0.25">
      <c r="A164" s="19">
        <v>43313</v>
      </c>
      <c r="B164" s="19">
        <v>43313</v>
      </c>
      <c r="C164" s="20" t="s">
        <v>11</v>
      </c>
      <c r="D164" s="8">
        <f>'[1]MANEJO DE INVETARIO.'!E164</f>
        <v>2401</v>
      </c>
      <c r="E164" s="9" t="str">
        <f>'[1]MANEJO DE INVETARIO.'!F164</f>
        <v>CARTUCHO DE TONER COLOR AMARILLO 50 45</v>
      </c>
      <c r="F164" s="8" t="str">
        <f>'[1]MANEJO DE INVETARIO.'!G164</f>
        <v>UNIDAD</v>
      </c>
      <c r="G164" s="10">
        <f>'[1]MANEJO DE INVETARIO.'!K164</f>
        <v>1</v>
      </c>
      <c r="H164" s="11">
        <f>'[1]MANEJO DE INVETARIO.'!L164</f>
        <v>2400</v>
      </c>
      <c r="I164" s="21">
        <f t="shared" si="2"/>
        <v>2400</v>
      </c>
    </row>
    <row r="165" spans="1:9" ht="15.75" x14ac:dyDescent="0.25">
      <c r="A165" s="19">
        <v>43153</v>
      </c>
      <c r="B165" s="19">
        <v>43313</v>
      </c>
      <c r="C165" s="20" t="s">
        <v>11</v>
      </c>
      <c r="D165" s="8">
        <f>'[1]MANEJO DE INVETARIO.'!E165</f>
        <v>2400</v>
      </c>
      <c r="E165" s="9" t="str">
        <f>'[1]MANEJO DE INVETARIO.'!F165</f>
        <v>CARTUCHO DE TONER AZUL 50 45</v>
      </c>
      <c r="F165" s="8" t="str">
        <f>'[1]MANEJO DE INVETARIO.'!G165</f>
        <v>UNIDAD</v>
      </c>
      <c r="G165" s="10">
        <f>'[1]MANEJO DE INVETARIO.'!K165</f>
        <v>0</v>
      </c>
      <c r="H165" s="11">
        <f>'[1]MANEJO DE INVETARIO.'!L165</f>
        <v>1963</v>
      </c>
      <c r="I165" s="21">
        <f t="shared" si="2"/>
        <v>0</v>
      </c>
    </row>
    <row r="166" spans="1:9" ht="15.75" x14ac:dyDescent="0.25">
      <c r="A166" s="19">
        <v>43313</v>
      </c>
      <c r="B166" s="19">
        <v>43153</v>
      </c>
      <c r="C166" s="20" t="s">
        <v>10</v>
      </c>
      <c r="D166" s="8">
        <f>'[1]MANEJO DE INVETARIO.'!E166</f>
        <v>3687</v>
      </c>
      <c r="E166" s="9" t="str">
        <f>'[1]MANEJO DE INVETARIO.'!F166</f>
        <v>CARTUCHO DE TONER COLOR MAGENTA 50 45</v>
      </c>
      <c r="F166" s="8" t="str">
        <f>'[1]MANEJO DE INVETARIO.'!G166</f>
        <v>UNIDAD</v>
      </c>
      <c r="G166" s="10">
        <f>'[1]MANEJO DE INVETARIO.'!K166</f>
        <v>0</v>
      </c>
      <c r="H166" s="11">
        <f>'[1]MANEJO DE INVETARIO.'!L166</f>
        <v>1963</v>
      </c>
      <c r="I166" s="21">
        <f t="shared" si="2"/>
        <v>0</v>
      </c>
    </row>
    <row r="167" spans="1:9" ht="15.75" x14ac:dyDescent="0.25">
      <c r="A167" s="19">
        <v>43313</v>
      </c>
      <c r="B167" s="19">
        <v>43313</v>
      </c>
      <c r="C167" s="20" t="s">
        <v>10</v>
      </c>
      <c r="D167" s="8">
        <f>'[1]MANEJO DE INVETARIO.'!E167</f>
        <v>2398</v>
      </c>
      <c r="E167" s="9" t="str">
        <f>'[1]MANEJO DE INVETARIO.'!F167</f>
        <v>CARTUCHO DE TONER COLOR NEGRO  50 45</v>
      </c>
      <c r="F167" s="8" t="str">
        <f>'[1]MANEJO DE INVETARIO.'!G167</f>
        <v>UNIDAD</v>
      </c>
      <c r="G167" s="10">
        <f>'[1]MANEJO DE INVETARIO.'!K167</f>
        <v>10</v>
      </c>
      <c r="H167" s="11">
        <f>'[1]MANEJO DE INVETARIO.'!L167</f>
        <v>1963</v>
      </c>
      <c r="I167" s="21">
        <f t="shared" si="2"/>
        <v>19630</v>
      </c>
    </row>
    <row r="168" spans="1:9" ht="15.75" x14ac:dyDescent="0.25">
      <c r="A168" s="19">
        <v>43539</v>
      </c>
      <c r="B168" s="19">
        <v>43313</v>
      </c>
      <c r="C168" s="20" t="s">
        <v>11</v>
      </c>
      <c r="D168" s="8">
        <f>'[1]MANEJO DE INVETARIO.'!E168</f>
        <v>2399</v>
      </c>
      <c r="E168" s="9" t="str">
        <f>'[1]MANEJO DE INVETARIO.'!F168</f>
        <v>CARTUCHO DE TONER COLOR ROJO</v>
      </c>
      <c r="F168" s="8" t="str">
        <f>'[1]MANEJO DE INVETARIO.'!G168</f>
        <v>UNIDAD</v>
      </c>
      <c r="G168" s="10">
        <f>'[1]MANEJO DE INVETARIO.'!K168</f>
        <v>0</v>
      </c>
      <c r="H168" s="11">
        <f>'[1]MANEJO DE INVETARIO.'!L168</f>
        <v>2360</v>
      </c>
      <c r="I168" s="21">
        <f t="shared" si="2"/>
        <v>0</v>
      </c>
    </row>
    <row r="169" spans="1:9" ht="15.75" x14ac:dyDescent="0.25">
      <c r="A169" s="19">
        <v>43539</v>
      </c>
      <c r="B169" s="19">
        <v>43539</v>
      </c>
      <c r="C169" s="20" t="s">
        <v>10</v>
      </c>
      <c r="D169" s="8">
        <f>'[1]MANEJO DE INVETARIO.'!E169</f>
        <v>515</v>
      </c>
      <c r="E169" s="9" t="str">
        <f>'[1]MANEJO DE INVETARIO.'!F169</f>
        <v>CARTUCHO HP 2612A GENERICO</v>
      </c>
      <c r="F169" s="8" t="str">
        <f>'[1]MANEJO DE INVETARIO.'!G169</f>
        <v>UNIDAD</v>
      </c>
      <c r="G169" s="10">
        <f>'[1]MANEJO DE INVETARIO.'!K169</f>
        <v>0</v>
      </c>
      <c r="H169" s="11">
        <f>'[1]MANEJO DE INVETARIO.'!L169</f>
        <v>885</v>
      </c>
      <c r="I169" s="21">
        <f t="shared" si="2"/>
        <v>0</v>
      </c>
    </row>
    <row r="170" spans="1:9" ht="15.75" x14ac:dyDescent="0.25">
      <c r="A170" s="19">
        <v>43539</v>
      </c>
      <c r="B170" s="19">
        <v>43539</v>
      </c>
      <c r="C170" s="20" t="s">
        <v>10</v>
      </c>
      <c r="D170" s="8">
        <f>'[1]MANEJO DE INVETARIO.'!E170</f>
        <v>2832</v>
      </c>
      <c r="E170" s="9" t="str">
        <f>'[1]MANEJO DE INVETARIO.'!F170</f>
        <v>CARTUCHO HP 21</v>
      </c>
      <c r="F170" s="8" t="str">
        <f>'[1]MANEJO DE INVETARIO.'!G170</f>
        <v>UNIDAD</v>
      </c>
      <c r="G170" s="10">
        <f>'[1]MANEJO DE INVETARIO.'!K170</f>
        <v>0</v>
      </c>
      <c r="H170" s="11">
        <f>'[1]MANEJO DE INVETARIO.'!L170</f>
        <v>696</v>
      </c>
      <c r="I170" s="21">
        <f t="shared" si="2"/>
        <v>0</v>
      </c>
    </row>
    <row r="171" spans="1:9" ht="15.75" x14ac:dyDescent="0.25">
      <c r="A171" s="19">
        <v>43539</v>
      </c>
      <c r="B171" s="19">
        <v>43539</v>
      </c>
      <c r="C171" s="20" t="s">
        <v>11</v>
      </c>
      <c r="D171" s="8">
        <f>'[1]MANEJO DE INVETARIO.'!E171</f>
        <v>507</v>
      </c>
      <c r="E171" s="9" t="str">
        <f>'[1]MANEJO DE INVETARIO.'!F171</f>
        <v>CARTUCHO HP 210 A GEN,</v>
      </c>
      <c r="F171" s="8" t="str">
        <f>'[1]MANEJO DE INVETARIO.'!G171</f>
        <v>UNIDAD</v>
      </c>
      <c r="G171" s="10">
        <f>'[1]MANEJO DE INVETARIO.'!K171</f>
        <v>4</v>
      </c>
      <c r="H171" s="11">
        <f>'[1]MANEJO DE INVETARIO.'!L171</f>
        <v>1255</v>
      </c>
      <c r="I171" s="21">
        <f t="shared" si="2"/>
        <v>5020</v>
      </c>
    </row>
    <row r="172" spans="1:9" ht="15.75" x14ac:dyDescent="0.25">
      <c r="A172" s="19">
        <v>43217</v>
      </c>
      <c r="B172" s="19">
        <v>43539</v>
      </c>
      <c r="C172" s="20" t="s">
        <v>10</v>
      </c>
      <c r="D172" s="8">
        <f>'[1]MANEJO DE INVETARIO.'!E172</f>
        <v>3318</v>
      </c>
      <c r="E172" s="9" t="str">
        <f>'[1]MANEJO DE INVETARIO.'!F172</f>
        <v>CARTUCHO HP 210 GENERICO</v>
      </c>
      <c r="F172" s="8" t="str">
        <f>'[1]MANEJO DE INVETARIO.'!G172</f>
        <v>UNIDAD</v>
      </c>
      <c r="G172" s="10">
        <f>'[1]MANEJO DE INVETARIO.'!K172</f>
        <v>0</v>
      </c>
      <c r="H172" s="11">
        <f>'[1]MANEJO DE INVETARIO.'!L172</f>
        <v>1003</v>
      </c>
      <c r="I172" s="21">
        <f t="shared" si="2"/>
        <v>0</v>
      </c>
    </row>
    <row r="173" spans="1:9" ht="15.75" x14ac:dyDescent="0.25">
      <c r="A173" s="19">
        <v>43901</v>
      </c>
      <c r="B173" s="19">
        <v>43217</v>
      </c>
      <c r="C173" s="20" t="s">
        <v>10</v>
      </c>
      <c r="D173" s="8">
        <f>'[1]MANEJO DE INVETARIO.'!E173</f>
        <v>508</v>
      </c>
      <c r="E173" s="9" t="str">
        <f>'[1]MANEJO DE INVETARIO.'!F173</f>
        <v>CARTUCHO HP 211 A GEN.</v>
      </c>
      <c r="F173" s="8" t="str">
        <f>'[1]MANEJO DE INVETARIO.'!G173</f>
        <v>UNIDAD</v>
      </c>
      <c r="G173" s="10">
        <f>'[1]MANEJO DE INVETARIO.'!K173</f>
        <v>4</v>
      </c>
      <c r="H173" s="11">
        <f>'[1]MANEJO DE INVETARIO.'!L173</f>
        <v>1003</v>
      </c>
      <c r="I173" s="21">
        <f t="shared" si="2"/>
        <v>4012</v>
      </c>
    </row>
    <row r="174" spans="1:9" ht="15.75" x14ac:dyDescent="0.25">
      <c r="A174" s="19">
        <v>43313</v>
      </c>
      <c r="B174" s="19">
        <v>43901</v>
      </c>
      <c r="C174" s="20" t="s">
        <v>10</v>
      </c>
      <c r="D174" s="8">
        <f>'[1]MANEJO DE INVETARIO.'!E174</f>
        <v>509</v>
      </c>
      <c r="E174" s="9" t="str">
        <f>'[1]MANEJO DE INVETARIO.'!F174</f>
        <v>CARTUCHO HP 212 A GEN.</v>
      </c>
      <c r="F174" s="8" t="str">
        <f>'[1]MANEJO DE INVETARIO.'!G174</f>
        <v>UNIDAD</v>
      </c>
      <c r="G174" s="10">
        <f>'[1]MANEJO DE INVETARIO.'!K174</f>
        <v>10</v>
      </c>
      <c r="H174" s="11">
        <f>'[1]MANEJO DE INVETARIO.'!L174</f>
        <v>960</v>
      </c>
      <c r="I174" s="21">
        <f t="shared" si="2"/>
        <v>9600</v>
      </c>
    </row>
    <row r="175" spans="1:9" ht="15.75" x14ac:dyDescent="0.25">
      <c r="A175" s="19">
        <v>43143</v>
      </c>
      <c r="B175" s="19">
        <v>43313</v>
      </c>
      <c r="C175" s="20" t="s">
        <v>11</v>
      </c>
      <c r="D175" s="8">
        <f>'[1]MANEJO DE INVETARIO.'!E175</f>
        <v>510</v>
      </c>
      <c r="E175" s="9" t="str">
        <f>'[1]MANEJO DE INVETARIO.'!F175</f>
        <v>CARTUCHO HP 213 A GEN,</v>
      </c>
      <c r="F175" s="8" t="str">
        <f>'[1]MANEJO DE INVETARIO.'!G175</f>
        <v>UNIDAD</v>
      </c>
      <c r="G175" s="10">
        <f>'[1]MANEJO DE INVETARIO.'!K175</f>
        <v>6</v>
      </c>
      <c r="H175" s="11">
        <f>'[1]MANEJO DE INVETARIO.'!L175</f>
        <v>1003</v>
      </c>
      <c r="I175" s="21">
        <f t="shared" si="2"/>
        <v>6018</v>
      </c>
    </row>
    <row r="176" spans="1:9" ht="15.75" x14ac:dyDescent="0.25">
      <c r="A176" s="19">
        <v>43143</v>
      </c>
      <c r="B176" s="19">
        <v>43143</v>
      </c>
      <c r="C176" s="20" t="s">
        <v>10</v>
      </c>
      <c r="D176" s="8">
        <f>'[1]MANEJO DE INVETARIO.'!E176</f>
        <v>3317</v>
      </c>
      <c r="E176" s="9" t="str">
        <f>'[1]MANEJO DE INVETARIO.'!F176</f>
        <v>CARTUCHO HP 230 A</v>
      </c>
      <c r="F176" s="8" t="str">
        <f>'[1]MANEJO DE INVETARIO.'!G176</f>
        <v>UNIDAD</v>
      </c>
      <c r="G176" s="10">
        <f>'[1]MANEJO DE INVETARIO.'!K176</f>
        <v>11</v>
      </c>
      <c r="H176" s="11">
        <f>'[1]MANEJO DE INVETARIO.'!L176</f>
        <v>2050</v>
      </c>
      <c r="I176" s="21">
        <f t="shared" si="2"/>
        <v>22550</v>
      </c>
    </row>
    <row r="177" spans="1:9" ht="15.75" x14ac:dyDescent="0.25">
      <c r="A177" s="19">
        <v>43144</v>
      </c>
      <c r="B177" s="19">
        <v>43759</v>
      </c>
      <c r="C177" s="20" t="s">
        <v>11</v>
      </c>
      <c r="D177" s="8">
        <f>'[1]MANEJO DE INVETARIO.'!E177</f>
        <v>3689</v>
      </c>
      <c r="E177" s="9" t="str">
        <f>'[1]MANEJO DE INVETARIO.'!F177</f>
        <v>CARTUCHO HP 253 GENERICO</v>
      </c>
      <c r="F177" s="8" t="str">
        <f>'[1]MANEJO DE INVETARIO.'!G177</f>
        <v>UNIDAD</v>
      </c>
      <c r="G177" s="10">
        <f>'[1]MANEJO DE INVETARIO.'!K177</f>
        <v>26</v>
      </c>
      <c r="H177" s="11">
        <f>'[1]MANEJO DE INVETARIO.'!L177</f>
        <v>720</v>
      </c>
      <c r="I177" s="21">
        <f t="shared" si="2"/>
        <v>18720</v>
      </c>
    </row>
    <row r="178" spans="1:9" ht="15.75" x14ac:dyDescent="0.25">
      <c r="A178" s="19">
        <v>43501</v>
      </c>
      <c r="B178" s="19">
        <v>43759</v>
      </c>
      <c r="C178" s="20" t="s">
        <v>10</v>
      </c>
      <c r="D178" s="8">
        <f>'[1]MANEJO DE INVETARIO.'!E178</f>
        <v>517</v>
      </c>
      <c r="E178" s="9" t="str">
        <f>'[1]MANEJO DE INVETARIO.'!F178</f>
        <v>CARTUCHO HP 285 A GEN,</v>
      </c>
      <c r="F178" s="8" t="str">
        <f>'[1]MANEJO DE INVETARIO.'!G178</f>
        <v>UNIDAD</v>
      </c>
      <c r="G178" s="10">
        <f>'[1]MANEJO DE INVETARIO.'!K178</f>
        <v>17</v>
      </c>
      <c r="H178" s="11">
        <f>'[1]MANEJO DE INVETARIO.'!L178</f>
        <v>725</v>
      </c>
      <c r="I178" s="21">
        <f t="shared" si="2"/>
        <v>12325</v>
      </c>
    </row>
    <row r="179" spans="1:9" ht="15.75" x14ac:dyDescent="0.25">
      <c r="A179" s="19">
        <v>43501</v>
      </c>
      <c r="B179" s="19">
        <v>43501</v>
      </c>
      <c r="C179" s="20" t="s">
        <v>10</v>
      </c>
      <c r="D179" s="8">
        <f>'[1]MANEJO DE INVETARIO.'!E179</f>
        <v>500</v>
      </c>
      <c r="E179" s="9" t="str">
        <f>'[1]MANEJO DE INVETARIO.'!F179</f>
        <v>CARTUCHO HP 310A</v>
      </c>
      <c r="F179" s="8" t="str">
        <f>'[1]MANEJO DE INVETARIO.'!G179</f>
        <v>UNIDAD</v>
      </c>
      <c r="G179" s="10">
        <f>'[1]MANEJO DE INVETARIO.'!K179</f>
        <v>8</v>
      </c>
      <c r="H179" s="11">
        <f>'[1]MANEJO DE INVETARIO.'!L179</f>
        <v>991</v>
      </c>
      <c r="I179" s="21">
        <f t="shared" si="2"/>
        <v>7928</v>
      </c>
    </row>
    <row r="180" spans="1:9" ht="15.75" x14ac:dyDescent="0.25">
      <c r="A180" s="19">
        <v>43374</v>
      </c>
      <c r="B180" s="19">
        <v>43759</v>
      </c>
      <c r="C180" s="20" t="s">
        <v>10</v>
      </c>
      <c r="D180" s="8">
        <f>'[1]MANEJO DE INVETARIO.'!E180</f>
        <v>501</v>
      </c>
      <c r="E180" s="9" t="str">
        <f>'[1]MANEJO DE INVETARIO.'!F180</f>
        <v>CARTUCHO HP 311 A GEN.</v>
      </c>
      <c r="F180" s="8" t="str">
        <f>'[1]MANEJO DE INVETARIO.'!G180</f>
        <v>UNIDAD</v>
      </c>
      <c r="G180" s="10">
        <f>'[1]MANEJO DE INVETARIO.'!K180</f>
        <v>14</v>
      </c>
      <c r="H180" s="11">
        <f>'[1]MANEJO DE INVETARIO.'!L180</f>
        <v>991</v>
      </c>
      <c r="I180" s="21">
        <f t="shared" si="2"/>
        <v>13874</v>
      </c>
    </row>
    <row r="181" spans="1:9" ht="15.75" x14ac:dyDescent="0.25">
      <c r="A181" s="19">
        <v>43501</v>
      </c>
      <c r="B181" s="19">
        <v>43374</v>
      </c>
      <c r="C181" s="20" t="s">
        <v>11</v>
      </c>
      <c r="D181" s="8">
        <f>'[1]MANEJO DE INVETARIO.'!E181</f>
        <v>502</v>
      </c>
      <c r="E181" s="9" t="str">
        <f>'[1]MANEJO DE INVETARIO.'!F181</f>
        <v>CARTUCHO HP 312 A GEN.</v>
      </c>
      <c r="F181" s="8" t="str">
        <f>'[1]MANEJO DE INVETARIO.'!G181</f>
        <v>UNIDAD</v>
      </c>
      <c r="G181" s="10">
        <f>'[1]MANEJO DE INVETARIO.'!K181</f>
        <v>21</v>
      </c>
      <c r="H181" s="11">
        <f>'[1]MANEJO DE INVETARIO.'!L181</f>
        <v>995</v>
      </c>
      <c r="I181" s="21">
        <f t="shared" si="2"/>
        <v>20895</v>
      </c>
    </row>
    <row r="182" spans="1:9" ht="15.75" x14ac:dyDescent="0.25">
      <c r="A182" s="19">
        <v>43606</v>
      </c>
      <c r="B182" s="19">
        <v>43501</v>
      </c>
      <c r="C182" s="20" t="s">
        <v>11</v>
      </c>
      <c r="D182" s="8">
        <f>'[1]MANEJO DE INVETARIO.'!E182</f>
        <v>503</v>
      </c>
      <c r="E182" s="9" t="str">
        <f>'[1]MANEJO DE INVETARIO.'!F182</f>
        <v>CARTUCHO HP 320 A GEN</v>
      </c>
      <c r="F182" s="8" t="str">
        <f>'[1]MANEJO DE INVETARIO.'!G182</f>
        <v>UNIDAD</v>
      </c>
      <c r="G182" s="10">
        <f>'[1]MANEJO DE INVETARIO.'!K182</f>
        <v>0</v>
      </c>
      <c r="H182" s="11">
        <f>'[1]MANEJO DE INVETARIO.'!L182</f>
        <v>1298</v>
      </c>
      <c r="I182" s="21">
        <f t="shared" si="2"/>
        <v>0</v>
      </c>
    </row>
    <row r="183" spans="1:9" ht="15.75" x14ac:dyDescent="0.25">
      <c r="A183" s="19">
        <v>43501</v>
      </c>
      <c r="B183" s="19">
        <v>43606</v>
      </c>
      <c r="C183" s="20" t="s">
        <v>10</v>
      </c>
      <c r="D183" s="8">
        <f>'[1]MANEJO DE INVETARIO.'!E183</f>
        <v>504</v>
      </c>
      <c r="E183" s="9" t="str">
        <f>'[1]MANEJO DE INVETARIO.'!F183</f>
        <v>CARTUCHO HP 321 A GEN.</v>
      </c>
      <c r="F183" s="8" t="str">
        <f>'[1]MANEJO DE INVETARIO.'!G183</f>
        <v>UNIDAD</v>
      </c>
      <c r="G183" s="10">
        <f>'[1]MANEJO DE INVETARIO.'!K183</f>
        <v>0</v>
      </c>
      <c r="H183" s="11">
        <f>'[1]MANEJO DE INVETARIO.'!L183</f>
        <v>973.5</v>
      </c>
      <c r="I183" s="21">
        <f t="shared" si="2"/>
        <v>0</v>
      </c>
    </row>
    <row r="184" spans="1:9" ht="15.75" x14ac:dyDescent="0.25">
      <c r="A184" s="19">
        <v>43501</v>
      </c>
      <c r="B184" s="19">
        <v>43501</v>
      </c>
      <c r="C184" s="20" t="s">
        <v>10</v>
      </c>
      <c r="D184" s="8">
        <f>'[1]MANEJO DE INVETARIO.'!E184</f>
        <v>505</v>
      </c>
      <c r="E184" s="9" t="str">
        <f>'[1]MANEJO DE INVETARIO.'!F184</f>
        <v>CARTUCHO HP 322 A GEN.</v>
      </c>
      <c r="F184" s="8" t="str">
        <f>'[1]MANEJO DE INVETARIO.'!G184</f>
        <v>UNIDAD</v>
      </c>
      <c r="G184" s="10">
        <f>'[1]MANEJO DE INVETARIO.'!K184</f>
        <v>0</v>
      </c>
      <c r="H184" s="11">
        <f>'[1]MANEJO DE INVETARIO.'!L184</f>
        <v>1185</v>
      </c>
      <c r="I184" s="21">
        <f t="shared" si="2"/>
        <v>0</v>
      </c>
    </row>
    <row r="185" spans="1:9" ht="15.75" x14ac:dyDescent="0.25">
      <c r="A185" s="19">
        <v>43501</v>
      </c>
      <c r="B185" s="19">
        <v>43501</v>
      </c>
      <c r="C185" s="20" t="s">
        <v>10</v>
      </c>
      <c r="D185" s="8">
        <f>'[1]MANEJO DE INVETARIO.'!E185</f>
        <v>506</v>
      </c>
      <c r="E185" s="9" t="str">
        <f>'[1]MANEJO DE INVETARIO.'!F185</f>
        <v>CARTUCHO HP 323 A GEN. 313</v>
      </c>
      <c r="F185" s="8" t="str">
        <f>'[1]MANEJO DE INVETARIO.'!G185</f>
        <v>UNIDAD</v>
      </c>
      <c r="G185" s="10">
        <f>'[1]MANEJO DE INVETARIO.'!K185</f>
        <v>17</v>
      </c>
      <c r="H185" s="11">
        <f>'[1]MANEJO DE INVETARIO.'!L185</f>
        <v>973.5</v>
      </c>
      <c r="I185" s="21">
        <f t="shared" si="2"/>
        <v>16549.5</v>
      </c>
    </row>
    <row r="186" spans="1:9" ht="15.75" x14ac:dyDescent="0.25">
      <c r="A186" s="19">
        <v>43902</v>
      </c>
      <c r="B186" s="19">
        <v>43501</v>
      </c>
      <c r="C186" s="20" t="s">
        <v>10</v>
      </c>
      <c r="D186" s="8">
        <f>'[1]MANEJO DE INVETARIO.'!E186</f>
        <v>516</v>
      </c>
      <c r="E186" s="9" t="str">
        <f>'[1]MANEJO DE INVETARIO.'!F186</f>
        <v>CARTUCHO HP 35 A</v>
      </c>
      <c r="F186" s="8" t="str">
        <f>'[1]MANEJO DE INVETARIO.'!G186</f>
        <v>UNIDAD</v>
      </c>
      <c r="G186" s="10">
        <f>'[1]MANEJO DE INVETARIO.'!K186</f>
        <v>0</v>
      </c>
      <c r="H186" s="11">
        <f>'[1]MANEJO DE INVETARIO.'!L186</f>
        <v>610</v>
      </c>
      <c r="I186" s="21">
        <f t="shared" si="2"/>
        <v>0</v>
      </c>
    </row>
    <row r="187" spans="1:9" ht="15.75" x14ac:dyDescent="0.25">
      <c r="A187" s="19">
        <v>43901</v>
      </c>
      <c r="B187" s="19">
        <v>43902</v>
      </c>
      <c r="C187" s="20" t="s">
        <v>10</v>
      </c>
      <c r="D187" s="8">
        <f>'[1]MANEJO DE INVETARIO.'!E187</f>
        <v>511</v>
      </c>
      <c r="E187" s="9" t="str">
        <f>'[1]MANEJO DE INVETARIO.'!F187</f>
        <v>CARTUCHO HP 410 A GEN.</v>
      </c>
      <c r="F187" s="8" t="str">
        <f>'[1]MANEJO DE INVETARIO.'!G187</f>
        <v>UNIDAD</v>
      </c>
      <c r="G187" s="10">
        <f>'[1]MANEJO DE INVETARIO.'!K187</f>
        <v>23</v>
      </c>
      <c r="H187" s="11">
        <f>'[1]MANEJO DE INVETARIO.'!L187</f>
        <v>1350</v>
      </c>
      <c r="I187" s="21">
        <f t="shared" si="2"/>
        <v>31050</v>
      </c>
    </row>
    <row r="188" spans="1:9" ht="15.75" x14ac:dyDescent="0.25">
      <c r="A188" s="19">
        <v>43902</v>
      </c>
      <c r="B188" s="19">
        <v>43901</v>
      </c>
      <c r="C188" s="20" t="s">
        <v>10</v>
      </c>
      <c r="D188" s="8">
        <f>'[1]MANEJO DE INVETARIO.'!E188</f>
        <v>512</v>
      </c>
      <c r="E188" s="9" t="str">
        <f>'[1]MANEJO DE INVETARIO.'!F188</f>
        <v>CARTUCHO HP 411 A GEN,</v>
      </c>
      <c r="F188" s="8" t="str">
        <f>'[1]MANEJO DE INVETARIO.'!G188</f>
        <v>UNIDAD</v>
      </c>
      <c r="G188" s="10">
        <f>'[1]MANEJO DE INVETARIO.'!K188</f>
        <v>37</v>
      </c>
      <c r="H188" s="11">
        <f>'[1]MANEJO DE INVETARIO.'!L188</f>
        <v>1350</v>
      </c>
      <c r="I188" s="21">
        <f t="shared" si="2"/>
        <v>49950</v>
      </c>
    </row>
    <row r="189" spans="1:9" ht="15.75" x14ac:dyDescent="0.25">
      <c r="A189" s="19">
        <v>43901</v>
      </c>
      <c r="B189" s="19">
        <v>43902</v>
      </c>
      <c r="C189" s="20" t="s">
        <v>10</v>
      </c>
      <c r="D189" s="8">
        <f>'[1]MANEJO DE INVETARIO.'!E189</f>
        <v>497</v>
      </c>
      <c r="E189" s="9" t="str">
        <f>'[1]MANEJO DE INVETARIO.'!F189</f>
        <v xml:space="preserve">CARTUCHO HP 411A </v>
      </c>
      <c r="F189" s="8" t="str">
        <f>'[1]MANEJO DE INVETARIO.'!G189</f>
        <v>UNIDAD</v>
      </c>
      <c r="G189" s="10">
        <f>'[1]MANEJO DE INVETARIO.'!K189</f>
        <v>0</v>
      </c>
      <c r="H189" s="11">
        <f>'[1]MANEJO DE INVETARIO.'!L189</f>
        <v>1495</v>
      </c>
      <c r="I189" s="21">
        <f t="shared" si="2"/>
        <v>0</v>
      </c>
    </row>
    <row r="190" spans="1:9" ht="15.75" x14ac:dyDescent="0.25">
      <c r="A190" s="19">
        <v>43143</v>
      </c>
      <c r="B190" s="19">
        <v>43901</v>
      </c>
      <c r="C190" s="20" t="s">
        <v>10</v>
      </c>
      <c r="D190" s="8">
        <f>'[1]MANEJO DE INVETARIO.'!E190</f>
        <v>513</v>
      </c>
      <c r="E190" s="9" t="str">
        <f>'[1]MANEJO DE INVETARIO.'!F190</f>
        <v>CARTUCHO HP 412-A  GEN.</v>
      </c>
      <c r="F190" s="8" t="str">
        <f>'[1]MANEJO DE INVETARIO.'!G190</f>
        <v>UNIDAD</v>
      </c>
      <c r="G190" s="10">
        <f>'[1]MANEJO DE INVETARIO.'!K190</f>
        <v>14</v>
      </c>
      <c r="H190" s="11">
        <f>'[1]MANEJO DE INVETARIO.'!L190</f>
        <v>1350</v>
      </c>
      <c r="I190" s="21">
        <f t="shared" si="2"/>
        <v>18900</v>
      </c>
    </row>
    <row r="191" spans="1:9" ht="15.75" x14ac:dyDescent="0.25">
      <c r="A191" s="19">
        <v>43606</v>
      </c>
      <c r="B191" s="19">
        <v>43143</v>
      </c>
      <c r="C191" s="20" t="s">
        <v>11</v>
      </c>
      <c r="D191" s="8">
        <f>'[1]MANEJO DE INVETARIO.'!E191</f>
        <v>514</v>
      </c>
      <c r="E191" s="9" t="str">
        <f>'[1]MANEJO DE INVETARIO.'!F191</f>
        <v>CARTUCHO HP 413 GENERICO</v>
      </c>
      <c r="F191" s="8" t="str">
        <f>'[1]MANEJO DE INVETARIO.'!G191</f>
        <v>UNIDAD</v>
      </c>
      <c r="G191" s="10">
        <f>'[1]MANEJO DE INVETARIO.'!K191</f>
        <v>21</v>
      </c>
      <c r="H191" s="11">
        <f>'[1]MANEJO DE INVETARIO.'!L191</f>
        <v>1200</v>
      </c>
      <c r="I191" s="21">
        <f t="shared" si="2"/>
        <v>25200</v>
      </c>
    </row>
    <row r="192" spans="1:9" ht="15.75" x14ac:dyDescent="0.25">
      <c r="A192" s="19">
        <v>43143</v>
      </c>
      <c r="B192" s="19">
        <v>43606</v>
      </c>
      <c r="C192" s="20" t="s">
        <v>10</v>
      </c>
      <c r="D192" s="8">
        <f>'[1]MANEJO DE INVETARIO.'!E192</f>
        <v>3042</v>
      </c>
      <c r="E192" s="9" t="str">
        <f>'[1]MANEJO DE INVETARIO.'!F192</f>
        <v>CARTUCHO 287 A</v>
      </c>
      <c r="F192" s="8" t="str">
        <f>'[1]MANEJO DE INVETARIO.'!G192</f>
        <v>UNIDAD</v>
      </c>
      <c r="G192" s="10">
        <f>'[1]MANEJO DE INVETARIO.'!K192</f>
        <v>5</v>
      </c>
      <c r="H192" s="11">
        <f>'[1]MANEJO DE INVETARIO.'!L192</f>
        <v>3712</v>
      </c>
      <c r="I192" s="21">
        <f t="shared" si="2"/>
        <v>18560</v>
      </c>
    </row>
    <row r="193" spans="1:9" ht="15.75" x14ac:dyDescent="0.25">
      <c r="A193" s="19">
        <v>43214</v>
      </c>
      <c r="B193" s="19">
        <v>43143</v>
      </c>
      <c r="C193" s="20" t="s">
        <v>10</v>
      </c>
      <c r="D193" s="8">
        <f>'[1]MANEJO DE INVETARIO.'!E193</f>
        <v>3043</v>
      </c>
      <c r="E193" s="9" t="str">
        <f>'[1]MANEJO DE INVETARIO.'!F193</f>
        <v xml:space="preserve">CARTUCHO HP 541 AZUL </v>
      </c>
      <c r="F193" s="8" t="str">
        <f>'[1]MANEJO DE INVETARIO.'!G193</f>
        <v>UNIDAD</v>
      </c>
      <c r="G193" s="10">
        <f>'[1]MANEJO DE INVETARIO.'!K193</f>
        <v>2</v>
      </c>
      <c r="H193" s="11">
        <f>'[1]MANEJO DE INVETARIO.'!L193</f>
        <v>3696</v>
      </c>
      <c r="I193" s="21">
        <f t="shared" si="2"/>
        <v>7392</v>
      </c>
    </row>
    <row r="194" spans="1:9" ht="15.75" x14ac:dyDescent="0.25">
      <c r="A194" s="19">
        <v>43143</v>
      </c>
      <c r="B194" s="19">
        <v>43214</v>
      </c>
      <c r="C194" s="20" t="s">
        <v>10</v>
      </c>
      <c r="D194" s="8">
        <f>'[1]MANEJO DE INVETARIO.'!E194</f>
        <v>3044</v>
      </c>
      <c r="E194" s="9" t="str">
        <f>'[1]MANEJO DE INVETARIO.'!F194</f>
        <v>CARTUCHO HP 542 AMARILLO</v>
      </c>
      <c r="F194" s="8" t="str">
        <f>'[1]MANEJO DE INVETARIO.'!G194</f>
        <v>UNIDAD</v>
      </c>
      <c r="G194" s="10">
        <f>'[1]MANEJO DE INVETARIO.'!K194</f>
        <v>2</v>
      </c>
      <c r="H194" s="11">
        <f>'[1]MANEJO DE INVETARIO.'!L194</f>
        <v>3696</v>
      </c>
      <c r="I194" s="21">
        <f t="shared" si="2"/>
        <v>7392</v>
      </c>
    </row>
    <row r="195" spans="1:9" ht="15.75" x14ac:dyDescent="0.25">
      <c r="A195" s="19">
        <v>43143</v>
      </c>
      <c r="B195" s="19">
        <v>43143</v>
      </c>
      <c r="C195" s="20" t="s">
        <v>10</v>
      </c>
      <c r="D195" s="8">
        <f>'[1]MANEJO DE INVETARIO.'!E195</f>
        <v>3045</v>
      </c>
      <c r="E195" s="9" t="str">
        <f>'[1]MANEJO DE INVETARIO.'!F195</f>
        <v>CARTUCHO HP 543 ROJO</v>
      </c>
      <c r="F195" s="8" t="str">
        <f>'[1]MANEJO DE INVETARIO.'!G195</f>
        <v>UNIDAD</v>
      </c>
      <c r="G195" s="10">
        <f>'[1]MANEJO DE INVETARIO.'!K195</f>
        <v>2</v>
      </c>
      <c r="H195" s="11">
        <f>'[1]MANEJO DE INVETARIO.'!L195</f>
        <v>3696</v>
      </c>
      <c r="I195" s="21">
        <f t="shared" si="2"/>
        <v>7392</v>
      </c>
    </row>
    <row r="196" spans="1:9" ht="15.75" x14ac:dyDescent="0.25">
      <c r="A196" s="19">
        <v>43313</v>
      </c>
      <c r="B196" s="19">
        <v>43143</v>
      </c>
      <c r="C196" s="20" t="s">
        <v>10</v>
      </c>
      <c r="D196" s="8">
        <f>'[1]MANEJO DE INVETARIO.'!E196</f>
        <v>3316</v>
      </c>
      <c r="E196" s="9" t="str">
        <f>'[1]MANEJO DE INVETARIO.'!F196</f>
        <v>CARTUCHO HP 55 A</v>
      </c>
      <c r="F196" s="8" t="str">
        <f>'[1]MANEJO DE INVETARIO.'!G196</f>
        <v>UNIDAD</v>
      </c>
      <c r="G196" s="10">
        <f>'[1]MANEJO DE INVETARIO.'!K196</f>
        <v>0</v>
      </c>
      <c r="H196" s="11">
        <f>'[1]MANEJO DE INVETARIO.'!L196</f>
        <v>1829</v>
      </c>
      <c r="I196" s="21">
        <f t="shared" si="2"/>
        <v>0</v>
      </c>
    </row>
    <row r="197" spans="1:9" ht="15.75" x14ac:dyDescent="0.25">
      <c r="A197" s="19">
        <v>43313</v>
      </c>
      <c r="B197" s="19">
        <v>43313</v>
      </c>
      <c r="C197" s="20" t="s">
        <v>11</v>
      </c>
      <c r="D197" s="8">
        <f>'[1]MANEJO DE INVETARIO.'!E197</f>
        <v>2144</v>
      </c>
      <c r="E197" s="9" t="str">
        <f>'[1]MANEJO DE INVETARIO.'!F197</f>
        <v>CARTUCHO TINTA HP 662 TRICOLOR</v>
      </c>
      <c r="F197" s="8" t="str">
        <f>'[1]MANEJO DE INVETARIO.'!G197</f>
        <v>UNIDAD</v>
      </c>
      <c r="G197" s="10">
        <f>'[1]MANEJO DE INVETARIO.'!K197</f>
        <v>32</v>
      </c>
      <c r="H197" s="11">
        <f>'[1]MANEJO DE INVETARIO.'!L197</f>
        <v>667</v>
      </c>
      <c r="I197" s="21">
        <f t="shared" si="2"/>
        <v>21344</v>
      </c>
    </row>
    <row r="198" spans="1:9" ht="15.75" x14ac:dyDescent="0.25">
      <c r="A198" s="19">
        <v>43313</v>
      </c>
      <c r="B198" s="19">
        <v>43313</v>
      </c>
      <c r="C198" s="20" t="s">
        <v>11</v>
      </c>
      <c r="D198" s="8">
        <f>'[1]MANEJO DE INVETARIO.'!E198</f>
        <v>2143</v>
      </c>
      <c r="E198" s="9" t="str">
        <f>'[1]MANEJO DE INVETARIO.'!F198</f>
        <v xml:space="preserve"> CARTUCHO HP 662 NEGRO TINTA</v>
      </c>
      <c r="F198" s="8" t="str">
        <f>'[1]MANEJO DE INVETARIO.'!G198</f>
        <v>UNIDAD</v>
      </c>
      <c r="G198" s="10">
        <f>'[1]MANEJO DE INVETARIO.'!K198</f>
        <v>28</v>
      </c>
      <c r="H198" s="11">
        <f>'[1]MANEJO DE INVETARIO.'!L198</f>
        <v>667</v>
      </c>
      <c r="I198" s="21">
        <f t="shared" si="2"/>
        <v>18676</v>
      </c>
    </row>
    <row r="199" spans="1:9" ht="15.75" x14ac:dyDescent="0.25">
      <c r="A199" s="19">
        <v>43313</v>
      </c>
      <c r="B199" s="19">
        <v>43313</v>
      </c>
      <c r="C199" s="20" t="s">
        <v>11</v>
      </c>
      <c r="D199" s="8">
        <f>'[1]MANEJO DE INVETARIO.'!E199</f>
        <v>2870</v>
      </c>
      <c r="E199" s="9" t="str">
        <f>'[1]MANEJO DE INVETARIO.'!F199</f>
        <v>CARTUCHO HP-74 ORIGINAL</v>
      </c>
      <c r="F199" s="8" t="str">
        <f>'[1]MANEJO DE INVETARIO.'!G199</f>
        <v>UNIDAD</v>
      </c>
      <c r="G199" s="10">
        <f>'[1]MANEJO DE INVETARIO.'!K199</f>
        <v>0</v>
      </c>
      <c r="H199" s="11">
        <f>'[1]MANEJO DE INVETARIO.'!L199</f>
        <v>700</v>
      </c>
      <c r="I199" s="21">
        <f t="shared" si="2"/>
        <v>0</v>
      </c>
    </row>
    <row r="200" spans="1:9" ht="15.75" x14ac:dyDescent="0.25">
      <c r="A200" s="19">
        <v>43901</v>
      </c>
      <c r="B200" s="19">
        <v>43313</v>
      </c>
      <c r="C200" s="20" t="s">
        <v>11</v>
      </c>
      <c r="D200" s="8">
        <f>'[1]MANEJO DE INVETARIO.'!E200</f>
        <v>2859</v>
      </c>
      <c r="E200" s="9" t="str">
        <f>'[1]MANEJO DE INVETARIO.'!F200</f>
        <v>CARTUCHO LASERJET HP 53A</v>
      </c>
      <c r="F200" s="8" t="str">
        <f>'[1]MANEJO DE INVETARIO.'!G200</f>
        <v>UNIDAD</v>
      </c>
      <c r="G200" s="10">
        <f>'[1]MANEJO DE INVETARIO.'!K200</f>
        <v>0</v>
      </c>
      <c r="H200" s="11">
        <f>'[1]MANEJO DE INVETARIO.'!L200</f>
        <v>850</v>
      </c>
      <c r="I200" s="21">
        <f t="shared" si="2"/>
        <v>0</v>
      </c>
    </row>
    <row r="201" spans="1:9" ht="15.75" x14ac:dyDescent="0.25">
      <c r="A201" s="19">
        <v>43133</v>
      </c>
      <c r="B201" s="19">
        <v>43901</v>
      </c>
      <c r="C201" s="20" t="s">
        <v>11</v>
      </c>
      <c r="D201" s="8">
        <f>'[1]MANEJO DE INVETARIO.'!E201</f>
        <v>2826</v>
      </c>
      <c r="E201" s="9" t="str">
        <f>'[1]MANEJO DE INVETARIO.'!F201</f>
        <v>CARTUCHO LEXMART 27</v>
      </c>
      <c r="F201" s="8" t="str">
        <f>'[1]MANEJO DE INVETARIO.'!G201</f>
        <v>UNIDAD</v>
      </c>
      <c r="G201" s="10">
        <f>'[1]MANEJO DE INVETARIO.'!K201</f>
        <v>0</v>
      </c>
      <c r="H201" s="11">
        <f>'[1]MANEJO DE INVETARIO.'!L201</f>
        <v>900</v>
      </c>
      <c r="I201" s="21">
        <f t="shared" si="2"/>
        <v>0</v>
      </c>
    </row>
    <row r="202" spans="1:9" ht="15.75" x14ac:dyDescent="0.25">
      <c r="A202" s="19">
        <v>43143</v>
      </c>
      <c r="B202" s="19">
        <v>43133</v>
      </c>
      <c r="C202" s="20" t="s">
        <v>10</v>
      </c>
      <c r="D202" s="8">
        <f>'[1]MANEJO DE INVETARIO.'!E202</f>
        <v>2145</v>
      </c>
      <c r="E202" s="9" t="str">
        <f>'[1]MANEJO DE INVETARIO.'!F202</f>
        <v>CARTUCHO SHARP 500 NT</v>
      </c>
      <c r="F202" s="8" t="str">
        <f>'[1]MANEJO DE INVETARIO.'!G202</f>
        <v>UNIDAD</v>
      </c>
      <c r="G202" s="10">
        <f>'[1]MANEJO DE INVETARIO.'!K202</f>
        <v>1</v>
      </c>
      <c r="H202" s="11">
        <f>'[1]MANEJO DE INVETARIO.'!L202</f>
        <v>3500</v>
      </c>
      <c r="I202" s="21">
        <f t="shared" si="2"/>
        <v>3500</v>
      </c>
    </row>
    <row r="203" spans="1:9" ht="15.75" x14ac:dyDescent="0.25">
      <c r="A203" s="19">
        <v>43313</v>
      </c>
      <c r="B203" s="19">
        <v>43143</v>
      </c>
      <c r="C203" s="20" t="s">
        <v>10</v>
      </c>
      <c r="D203" s="8">
        <f>'[1]MANEJO DE INVETARIO.'!E203</f>
        <v>4439</v>
      </c>
      <c r="E203" s="9" t="str">
        <f>'[1]MANEJO DE INVETARIO.'!F203</f>
        <v>CARTUCHO TONER 414</v>
      </c>
      <c r="F203" s="8" t="str">
        <f>'[1]MANEJO DE INVETARIO.'!G203</f>
        <v>UNIDAD</v>
      </c>
      <c r="G203" s="10">
        <f>'[1]MANEJO DE INVETARIO.'!K203</f>
        <v>0</v>
      </c>
      <c r="H203" s="11">
        <f>'[1]MANEJO DE INVETARIO.'!L203</f>
        <v>3500</v>
      </c>
      <c r="I203" s="21">
        <f t="shared" si="2"/>
        <v>0</v>
      </c>
    </row>
    <row r="204" spans="1:9" ht="15.75" x14ac:dyDescent="0.25">
      <c r="A204" s="19">
        <v>43313</v>
      </c>
      <c r="B204" s="19">
        <v>43313</v>
      </c>
      <c r="C204" s="20" t="s">
        <v>11</v>
      </c>
      <c r="D204" s="8">
        <f>'[1]MANEJO DE INVETARIO.'!E204</f>
        <v>499</v>
      </c>
      <c r="E204" s="9" t="str">
        <f>'[1]MANEJO DE INVETARIO.'!F204</f>
        <v xml:space="preserve"> CARTUCHO 278A</v>
      </c>
      <c r="F204" s="8" t="str">
        <f>'[1]MANEJO DE INVETARIO.'!G204</f>
        <v>UNIDAD</v>
      </c>
      <c r="G204" s="10">
        <f>'[1]MANEJO DE INVETARIO.'!K204</f>
        <v>30</v>
      </c>
      <c r="H204" s="11">
        <f>'[1]MANEJO DE INVETARIO.'!L204</f>
        <v>1032.5</v>
      </c>
      <c r="I204" s="21">
        <f t="shared" si="2"/>
        <v>30975</v>
      </c>
    </row>
    <row r="205" spans="1:9" ht="15.75" x14ac:dyDescent="0.25">
      <c r="A205" s="19">
        <v>43313</v>
      </c>
      <c r="B205" s="19">
        <v>43313</v>
      </c>
      <c r="C205" s="20" t="s">
        <v>11</v>
      </c>
      <c r="D205" s="8">
        <f>'[1]MANEJO DE INVETARIO.'!E205</f>
        <v>1178</v>
      </c>
      <c r="E205" s="9" t="str">
        <f>'[1]MANEJO DE INVETARIO.'!F205</f>
        <v>CARTUCHO TONER HP 278A</v>
      </c>
      <c r="F205" s="8" t="str">
        <f>'[1]MANEJO DE INVETARIO.'!G205</f>
        <v>UNIDAD</v>
      </c>
      <c r="G205" s="10">
        <f>'[1]MANEJO DE INVETARIO.'!K205</f>
        <v>0</v>
      </c>
      <c r="H205" s="11">
        <f>'[1]MANEJO DE INVETARIO.'!L205</f>
        <v>1003</v>
      </c>
      <c r="I205" s="21">
        <f t="shared" si="2"/>
        <v>0</v>
      </c>
    </row>
    <row r="206" spans="1:9" ht="15.75" x14ac:dyDescent="0.25">
      <c r="A206" s="19">
        <v>43154</v>
      </c>
      <c r="B206" s="19">
        <v>43313</v>
      </c>
      <c r="C206" s="20" t="s">
        <v>11</v>
      </c>
      <c r="D206" s="8">
        <f>'[1]MANEJO DE INVETARIO.'!E206</f>
        <v>4438</v>
      </c>
      <c r="E206" s="9" t="str">
        <f>'[1]MANEJO DE INVETARIO.'!F206</f>
        <v>CARTUCHO TONNER 057</v>
      </c>
      <c r="F206" s="8" t="str">
        <f>'[1]MANEJO DE INVETARIO.'!G206</f>
        <v>UNIDAD</v>
      </c>
      <c r="G206" s="10">
        <f>'[1]MANEJO DE INVETARIO.'!K206</f>
        <v>0</v>
      </c>
      <c r="H206" s="11">
        <f>'[1]MANEJO DE INVETARIO.'!L206</f>
        <v>1850</v>
      </c>
      <c r="I206" s="21">
        <f t="shared" si="2"/>
        <v>0</v>
      </c>
    </row>
    <row r="207" spans="1:9" ht="15.75" x14ac:dyDescent="0.25">
      <c r="A207" s="19">
        <v>44021</v>
      </c>
      <c r="B207" s="19">
        <v>43154</v>
      </c>
      <c r="C207" s="20" t="s">
        <v>10</v>
      </c>
      <c r="D207" s="8">
        <f>'[1]MANEJO DE INVETARIO.'!E207</f>
        <v>2547</v>
      </c>
      <c r="E207" s="9" t="str">
        <f>'[1]MANEJO DE INVETARIO.'!F207</f>
        <v>CARGADOR DE BATERIA AUTOMATICA  12/24V</v>
      </c>
      <c r="F207" s="8" t="str">
        <f>'[1]MANEJO DE INVETARIO.'!G207</f>
        <v>UNIDAD</v>
      </c>
      <c r="G207" s="10">
        <f>'[1]MANEJO DE INVETARIO.'!K207</f>
        <v>0</v>
      </c>
      <c r="H207" s="11">
        <f>'[1]MANEJO DE INVETARIO.'!L207</f>
        <v>5500</v>
      </c>
      <c r="I207" s="21">
        <f t="shared" si="2"/>
        <v>0</v>
      </c>
    </row>
    <row r="208" spans="1:9" ht="15.75" x14ac:dyDescent="0.25">
      <c r="A208" s="19">
        <v>43901</v>
      </c>
      <c r="B208" s="19">
        <v>44021</v>
      </c>
      <c r="C208" s="20" t="s">
        <v>11</v>
      </c>
      <c r="D208" s="8">
        <f>'[1]MANEJO DE INVETARIO.'!E208</f>
        <v>2684</v>
      </c>
      <c r="E208" s="9" t="str">
        <f>'[1]MANEJO DE INVETARIO.'!F208</f>
        <v>CARTULINA DE HILO 8.5X11 COLOR CREMA</v>
      </c>
      <c r="F208" s="8" t="str">
        <f>'[1]MANEJO DE INVETARIO.'!G208</f>
        <v>UNIDAD</v>
      </c>
      <c r="G208" s="10">
        <f>'[1]MANEJO DE INVETARIO.'!K208</f>
        <v>250</v>
      </c>
      <c r="H208" s="11">
        <f>'[1]MANEJO DE INVETARIO.'!L208</f>
        <v>0.59</v>
      </c>
      <c r="I208" s="21">
        <f t="shared" si="2"/>
        <v>147.5</v>
      </c>
    </row>
    <row r="209" spans="1:9" ht="15.75" x14ac:dyDescent="0.25">
      <c r="A209" s="19">
        <v>43740</v>
      </c>
      <c r="B209" s="19">
        <v>43901</v>
      </c>
      <c r="C209" s="20" t="s">
        <v>10</v>
      </c>
      <c r="D209" s="8">
        <f>'[1]MANEJO DE INVETARIO.'!E209</f>
        <v>4029</v>
      </c>
      <c r="E209" s="9" t="str">
        <f>'[1]MANEJO DE INVETARIO.'!F209</f>
        <v>CATUCHO 285 A GENERICO</v>
      </c>
      <c r="F209" s="8" t="str">
        <f>'[1]MANEJO DE INVETARIO.'!G209</f>
        <v>UNIDAD</v>
      </c>
      <c r="G209" s="10">
        <f>'[1]MANEJO DE INVETARIO.'!K209</f>
        <v>0</v>
      </c>
      <c r="H209" s="11">
        <f>'[1]MANEJO DE INVETARIO.'!L209</f>
        <v>767</v>
      </c>
      <c r="I209" s="21">
        <f t="shared" si="2"/>
        <v>0</v>
      </c>
    </row>
    <row r="210" spans="1:9" ht="15.75" x14ac:dyDescent="0.25">
      <c r="A210" s="19">
        <v>44021</v>
      </c>
      <c r="B210" s="19">
        <v>43740</v>
      </c>
      <c r="C210" s="20" t="s">
        <v>10</v>
      </c>
      <c r="D210" s="8">
        <f>'[1]MANEJO DE INVETARIO.'!E210</f>
        <v>2721</v>
      </c>
      <c r="E210" s="9" t="str">
        <f>'[1]MANEJO DE INVETARIO.'!F210</f>
        <v xml:space="preserve">CEDAZO P/FREGADERO </v>
      </c>
      <c r="F210" s="8" t="str">
        <f>'[1]MANEJO DE INVETARIO.'!G210</f>
        <v>UNIDAD</v>
      </c>
      <c r="G210" s="10">
        <f>'[1]MANEJO DE INVETARIO.'!K210</f>
        <v>9</v>
      </c>
      <c r="H210" s="11">
        <f>'[1]MANEJO DE INVETARIO.'!L210</f>
        <v>42.37</v>
      </c>
      <c r="I210" s="21">
        <f t="shared" si="2"/>
        <v>381.33</v>
      </c>
    </row>
    <row r="211" spans="1:9" ht="15.75" x14ac:dyDescent="0.25">
      <c r="A211" s="19">
        <v>43313</v>
      </c>
      <c r="B211" s="19">
        <v>44021</v>
      </c>
      <c r="C211" s="20" t="s">
        <v>11</v>
      </c>
      <c r="D211" s="8">
        <f>'[1]MANEJO DE INVETARIO.'!E211</f>
        <v>2721</v>
      </c>
      <c r="E211" s="9" t="str">
        <f>'[1]MANEJO DE INVETARIO.'!F211</f>
        <v>CEDAZO PARA FREGADERO LUKAN CE-05 SINK</v>
      </c>
      <c r="F211" s="8" t="str">
        <f>'[1]MANEJO DE INVETARIO.'!G211</f>
        <v>UNIDAD</v>
      </c>
      <c r="G211" s="10">
        <f>'[1]MANEJO DE INVETARIO.'!K211</f>
        <v>0</v>
      </c>
      <c r="H211" s="11">
        <f>'[1]MANEJO DE INVETARIO.'!L211</f>
        <v>126.78</v>
      </c>
      <c r="I211" s="21">
        <f t="shared" si="2"/>
        <v>0</v>
      </c>
    </row>
    <row r="212" spans="1:9" ht="15.75" x14ac:dyDescent="0.25">
      <c r="A212" s="19">
        <v>44522</v>
      </c>
      <c r="B212" s="19">
        <v>44218</v>
      </c>
      <c r="C212" s="20" t="s">
        <v>11</v>
      </c>
      <c r="D212" s="8">
        <f>'[1]MANEJO DE INVETARIO.'!E212</f>
        <v>2440</v>
      </c>
      <c r="E212" s="9" t="str">
        <f>'[1]MANEJO DE INVETARIO.'!F212</f>
        <v>CEMENTO BLANCO DE 5 LIBRA</v>
      </c>
      <c r="F212" s="8" t="str">
        <f>'[1]MANEJO DE INVETARIO.'!G212</f>
        <v>UNIDAD</v>
      </c>
      <c r="G212" s="10">
        <f>'[1]MANEJO DE INVETARIO.'!K212</f>
        <v>0</v>
      </c>
      <c r="H212" s="11">
        <f>'[1]MANEJO DE INVETARIO.'!L212</f>
        <v>105.93</v>
      </c>
      <c r="I212" s="21">
        <f t="shared" si="2"/>
        <v>0</v>
      </c>
    </row>
    <row r="213" spans="1:9" ht="15.75" x14ac:dyDescent="0.25">
      <c r="A213" s="19">
        <v>43535</v>
      </c>
      <c r="B213" s="19">
        <v>43313</v>
      </c>
      <c r="C213" s="20" t="s">
        <v>11</v>
      </c>
      <c r="D213" s="8">
        <f>'[1]MANEJO DE INVETARIO.'!E213</f>
        <v>2428</v>
      </c>
      <c r="E213" s="9" t="str">
        <f>'[1]MANEJO DE INVETARIO.'!F213</f>
        <v>CEMENTO PVC LANCO</v>
      </c>
      <c r="F213" s="8" t="str">
        <f>'[1]MANEJO DE INVETARIO.'!G213</f>
        <v>UNIDAD</v>
      </c>
      <c r="G213" s="10">
        <f>'[1]MANEJO DE INVETARIO.'!K213</f>
        <v>1</v>
      </c>
      <c r="H213" s="11">
        <f>'[1]MANEJO DE INVETARIO.'!L213</f>
        <v>350</v>
      </c>
      <c r="I213" s="21">
        <f t="shared" si="2"/>
        <v>350</v>
      </c>
    </row>
    <row r="214" spans="1:9" ht="15.75" x14ac:dyDescent="0.25">
      <c r="A214" s="19">
        <v>43287</v>
      </c>
      <c r="B214" s="19">
        <v>43535</v>
      </c>
      <c r="C214" s="20" t="s">
        <v>11</v>
      </c>
      <c r="D214" s="8">
        <f>'[1]MANEJO DE INVETARIO.'!E214</f>
        <v>3524</v>
      </c>
      <c r="E214" s="9" t="str">
        <f>'[1]MANEJO DE INVETARIO.'!F214</f>
        <v>CEMENTO  GRIS</v>
      </c>
      <c r="F214" s="8" t="str">
        <f>'[1]MANEJO DE INVETARIO.'!G214</f>
        <v>UNIDAD</v>
      </c>
      <c r="G214" s="10">
        <f>'[1]MANEJO DE INVETARIO.'!K214</f>
        <v>0</v>
      </c>
      <c r="H214" s="11">
        <f>'[1]MANEJO DE INVETARIO.'!L214</f>
        <v>372.88</v>
      </c>
      <c r="I214" s="21">
        <f t="shared" si="2"/>
        <v>0</v>
      </c>
    </row>
    <row r="215" spans="1:9" ht="15.75" x14ac:dyDescent="0.25">
      <c r="A215" s="19">
        <v>43314</v>
      </c>
      <c r="B215" s="19">
        <v>43287</v>
      </c>
      <c r="C215" s="20" t="s">
        <v>11</v>
      </c>
      <c r="D215" s="8">
        <f>'[1]MANEJO DE INVETARIO.'!E215</f>
        <v>3010</v>
      </c>
      <c r="E215" s="9" t="str">
        <f>'[1]MANEJO DE INVETARIO.'!F215</f>
        <v>CENTIMETRO</v>
      </c>
      <c r="F215" s="8" t="str">
        <f>'[1]MANEJO DE INVETARIO.'!G215</f>
        <v>UNIDAD</v>
      </c>
      <c r="G215" s="10">
        <f>'[1]MANEJO DE INVETARIO.'!K215</f>
        <v>2</v>
      </c>
      <c r="H215" s="11">
        <f>'[1]MANEJO DE INVETARIO.'!L215</f>
        <v>35</v>
      </c>
      <c r="I215" s="21">
        <f t="shared" si="2"/>
        <v>70</v>
      </c>
    </row>
    <row r="216" spans="1:9" ht="15.75" x14ac:dyDescent="0.25">
      <c r="A216" s="19">
        <v>43210</v>
      </c>
      <c r="B216" s="19">
        <v>43314</v>
      </c>
      <c r="C216" s="20" t="s">
        <v>11</v>
      </c>
      <c r="D216" s="8">
        <f>'[1]MANEJO DE INVETARIO.'!E216</f>
        <v>2468</v>
      </c>
      <c r="E216" s="9" t="str">
        <f>'[1]MANEJO DE INVETARIO.'!F216</f>
        <v>CENTRAL DE MONITOREO PARA UCI</v>
      </c>
      <c r="F216" s="8" t="str">
        <f>'[1]MANEJO DE INVETARIO.'!G216</f>
        <v>UNIDAD</v>
      </c>
      <c r="G216" s="10">
        <f>'[1]MANEJO DE INVETARIO.'!K216</f>
        <v>0</v>
      </c>
      <c r="H216" s="11">
        <f>'[1]MANEJO DE INVETARIO.'!L216</f>
        <v>214200</v>
      </c>
      <c r="I216" s="21">
        <f t="shared" ref="I216:I280" si="3">(G216*H216)</f>
        <v>0</v>
      </c>
    </row>
    <row r="217" spans="1:9" ht="15.75" x14ac:dyDescent="0.25">
      <c r="A217" s="19">
        <v>42114</v>
      </c>
      <c r="B217" s="19">
        <v>43210</v>
      </c>
      <c r="C217" s="20" t="s">
        <v>10</v>
      </c>
      <c r="D217" s="8">
        <f>'[1]MANEJO DE INVETARIO.'!E217</f>
        <v>1773</v>
      </c>
      <c r="E217" s="9" t="str">
        <f>'[1]MANEJO DE INVETARIO.'!F217</f>
        <v>CEPILLO DE PARED</v>
      </c>
      <c r="F217" s="8" t="str">
        <f>'[1]MANEJO DE INVETARIO.'!G217</f>
        <v>UNIDAD</v>
      </c>
      <c r="G217" s="10">
        <f>'[1]MANEJO DE INVETARIO.'!K217</f>
        <v>2</v>
      </c>
      <c r="H217" s="11">
        <f>'[1]MANEJO DE INVETARIO.'!L217</f>
        <v>75</v>
      </c>
      <c r="I217" s="21">
        <f t="shared" si="3"/>
        <v>150</v>
      </c>
    </row>
    <row r="218" spans="1:9" ht="15.75" x14ac:dyDescent="0.25">
      <c r="A218" s="19">
        <v>43438</v>
      </c>
      <c r="B218" s="19">
        <v>42114</v>
      </c>
      <c r="C218" s="20" t="s">
        <v>10</v>
      </c>
      <c r="D218" s="8">
        <f>'[1]MANEJO DE INVETARIO.'!E218</f>
        <v>2809</v>
      </c>
      <c r="E218" s="9" t="str">
        <f>'[1]MANEJO DE INVETARIO.'!F218</f>
        <v xml:space="preserve">CEPILLO PARA LIMPIAR INODORO </v>
      </c>
      <c r="F218" s="8" t="str">
        <f>'[1]MANEJO DE INVETARIO.'!G218</f>
        <v>UNIDAD</v>
      </c>
      <c r="G218" s="10">
        <f>'[1]MANEJO DE INVETARIO.'!K218</f>
        <v>13</v>
      </c>
      <c r="H218" s="11">
        <f>'[1]MANEJO DE INVETARIO.'!L218</f>
        <v>95</v>
      </c>
      <c r="I218" s="21">
        <f t="shared" si="3"/>
        <v>1235</v>
      </c>
    </row>
    <row r="219" spans="1:9" ht="15.75" x14ac:dyDescent="0.25">
      <c r="A219" s="19">
        <v>43439</v>
      </c>
      <c r="B219" s="19">
        <v>43438</v>
      </c>
      <c r="C219" s="20" t="s">
        <v>11</v>
      </c>
      <c r="D219" s="8">
        <f>'[1]MANEJO DE INVETARIO.'!E219</f>
        <v>3741</v>
      </c>
      <c r="E219" s="9" t="str">
        <f>'[1]MANEJO DE INVETARIO.'!F219</f>
        <v>CERA PARA CONTAR</v>
      </c>
      <c r="F219" s="8" t="str">
        <f>'[1]MANEJO DE INVETARIO.'!G219</f>
        <v>UNIDAD</v>
      </c>
      <c r="G219" s="10">
        <f>'[1]MANEJO DE INVETARIO.'!K219</f>
        <v>0</v>
      </c>
      <c r="H219" s="11">
        <f>'[1]MANEJO DE INVETARIO.'!L219</f>
        <v>73.16</v>
      </c>
      <c r="I219" s="21">
        <f t="shared" si="3"/>
        <v>0</v>
      </c>
    </row>
    <row r="220" spans="1:9" ht="15.75" x14ac:dyDescent="0.25">
      <c r="A220" s="19">
        <v>43356</v>
      </c>
      <c r="B220" s="19">
        <v>43830</v>
      </c>
      <c r="C220" s="19" t="s">
        <v>11</v>
      </c>
      <c r="D220" s="8">
        <f>'[1]MANEJO DE INVETARIO.'!E220</f>
        <v>4091</v>
      </c>
      <c r="E220" s="9" t="str">
        <f>'[1]MANEJO DE INVETARIO.'!F220</f>
        <v>CERA PARA CONTAR HUMECTANTE</v>
      </c>
      <c r="F220" s="8" t="str">
        <f>'[1]MANEJO DE INVETARIO.'!G220</f>
        <v>UNIDAD</v>
      </c>
      <c r="G220" s="10">
        <f>'[1]MANEJO DE INVETARIO.'!K220</f>
        <v>22</v>
      </c>
      <c r="H220" s="11">
        <f>'[1]MANEJO DE INVETARIO.'!L220</f>
        <v>112.1</v>
      </c>
      <c r="I220" s="21">
        <f t="shared" si="3"/>
        <v>2466.1999999999998</v>
      </c>
    </row>
    <row r="221" spans="1:9" ht="15.75" x14ac:dyDescent="0.25">
      <c r="A221" s="19">
        <v>43314</v>
      </c>
      <c r="B221" s="19">
        <v>43356</v>
      </c>
      <c r="C221" s="20" t="s">
        <v>11</v>
      </c>
      <c r="D221" s="8">
        <f>'[1]MANEJO DE INVETARIO.'!E221</f>
        <v>3997</v>
      </c>
      <c r="E221" s="9" t="str">
        <f>'[1]MANEJO DE INVETARIO.'!F221</f>
        <v>CERAMICA 20 X 20 BLANCO BRILLANTE 25 METS.</v>
      </c>
      <c r="F221" s="8" t="str">
        <f>'[1]MANEJO DE INVETARIO.'!G221</f>
        <v>UNIDAD</v>
      </c>
      <c r="G221" s="10">
        <f>'[1]MANEJO DE INVETARIO.'!K221</f>
        <v>0</v>
      </c>
      <c r="H221" s="11">
        <f>'[1]MANEJO DE INVETARIO.'!L221</f>
        <v>20</v>
      </c>
      <c r="I221" s="21">
        <f t="shared" si="3"/>
        <v>0</v>
      </c>
    </row>
    <row r="222" spans="1:9" ht="15.75" x14ac:dyDescent="0.25">
      <c r="A222" s="19">
        <v>43314</v>
      </c>
      <c r="B222" s="19">
        <v>43314</v>
      </c>
      <c r="C222" s="20" t="s">
        <v>10</v>
      </c>
      <c r="D222" s="8">
        <f>'[1]MANEJO DE INVETARIO.'!E222</f>
        <v>2423</v>
      </c>
      <c r="E222" s="9" t="str">
        <f>'[1]MANEJO DE INVETARIO.'!F222</f>
        <v>CERRADURA FIGHTER COLOR CAOBA</v>
      </c>
      <c r="F222" s="8" t="str">
        <f>'[1]MANEJO DE INVETARIO.'!G222</f>
        <v>UNIDAD</v>
      </c>
      <c r="G222" s="10">
        <f>'[1]MANEJO DE INVETARIO.'!K222</f>
        <v>0</v>
      </c>
      <c r="H222" s="11">
        <f>'[1]MANEJO DE INVETARIO.'!L222</f>
        <v>406.78</v>
      </c>
      <c r="I222" s="21">
        <f t="shared" si="3"/>
        <v>0</v>
      </c>
    </row>
    <row r="223" spans="1:9" ht="15.75" x14ac:dyDescent="0.25">
      <c r="A223" s="19">
        <v>43578</v>
      </c>
      <c r="B223" s="19">
        <v>43314</v>
      </c>
      <c r="C223" s="20" t="s">
        <v>11</v>
      </c>
      <c r="D223" s="8">
        <f>'[1]MANEJO DE INVETARIO.'!E223</f>
        <v>1740</v>
      </c>
      <c r="E223" s="9" t="str">
        <f>'[1]MANEJO DE INVETARIO.'!F223</f>
        <v xml:space="preserve">CERRADURA KWISTSET 400 E-5 CP </v>
      </c>
      <c r="F223" s="8" t="str">
        <f>'[1]MANEJO DE INVETARIO.'!G223</f>
        <v>UNIDAD</v>
      </c>
      <c r="G223" s="10">
        <f>'[1]MANEJO DE INVETARIO.'!K223</f>
        <v>0</v>
      </c>
      <c r="H223" s="11">
        <f>'[1]MANEJO DE INVETARIO.'!L223</f>
        <v>932.2</v>
      </c>
      <c r="I223" s="21">
        <f t="shared" si="3"/>
        <v>0</v>
      </c>
    </row>
    <row r="224" spans="1:9" ht="15.75" x14ac:dyDescent="0.25">
      <c r="A224" s="19">
        <v>44008</v>
      </c>
      <c r="B224" s="19">
        <v>43578</v>
      </c>
      <c r="C224" s="20" t="s">
        <v>11</v>
      </c>
      <c r="D224" s="8">
        <f>'[1]MANEJO DE INVETARIO.'!E224</f>
        <v>3049</v>
      </c>
      <c r="E224" s="9" t="str">
        <f>'[1]MANEJO DE INVETARIO.'!F224</f>
        <v>CERRADURA SOL CISA MOD. 8501</v>
      </c>
      <c r="F224" s="8" t="str">
        <f>'[1]MANEJO DE INVETARIO.'!G224</f>
        <v>UNIDAD</v>
      </c>
      <c r="G224" s="10">
        <f>'[1]MANEJO DE INVETARIO.'!K224</f>
        <v>0</v>
      </c>
      <c r="H224" s="11">
        <f>'[1]MANEJO DE INVETARIO.'!L224</f>
        <v>1085</v>
      </c>
      <c r="I224" s="21">
        <f t="shared" si="3"/>
        <v>0</v>
      </c>
    </row>
    <row r="225" spans="1:9" ht="15.75" x14ac:dyDescent="0.25">
      <c r="A225" s="19">
        <v>44009</v>
      </c>
      <c r="B225" s="19">
        <v>44008</v>
      </c>
      <c r="C225" s="19" t="s">
        <v>11</v>
      </c>
      <c r="D225" s="8">
        <f>'[1]MANEJO DE INVETARIO.'!E225</f>
        <v>3533</v>
      </c>
      <c r="E225" s="9" t="str">
        <f>'[1]MANEJO DE INVETARIO.'!F225</f>
        <v>CERRADURA YALE CIL FIJO IZQ.</v>
      </c>
      <c r="F225" s="8" t="str">
        <f>'[1]MANEJO DE INVETARIO.'!G225</f>
        <v>UNIDAD</v>
      </c>
      <c r="G225" s="10">
        <f>'[1]MANEJO DE INVETARIO.'!K225</f>
        <v>5</v>
      </c>
      <c r="H225" s="11">
        <f>'[1]MANEJO DE INVETARIO.'!L225</f>
        <v>1331.36</v>
      </c>
      <c r="I225" s="21">
        <f t="shared" si="3"/>
        <v>6656.7999999999993</v>
      </c>
    </row>
    <row r="226" spans="1:9" ht="15.75" x14ac:dyDescent="0.25">
      <c r="A226" s="19">
        <v>43210</v>
      </c>
      <c r="B226" s="19">
        <v>43795</v>
      </c>
      <c r="C226" s="19" t="s">
        <v>11</v>
      </c>
      <c r="D226" s="8">
        <f>'[1]MANEJO DE INVETARIO.'!E226</f>
        <v>3025</v>
      </c>
      <c r="E226" s="9" t="str">
        <f>'[1]MANEJO DE INVETARIO.'!F226</f>
        <v>CHEQUE DE 2 PULG.</v>
      </c>
      <c r="F226" s="8" t="str">
        <f>'[1]MANEJO DE INVETARIO.'!G226</f>
        <v>UNIDAD</v>
      </c>
      <c r="G226" s="10">
        <f>'[1]MANEJO DE INVETARIO.'!K226</f>
        <v>0</v>
      </c>
      <c r="H226" s="11">
        <f>'[1]MANEJO DE INVETARIO.'!L226</f>
        <v>1091</v>
      </c>
      <c r="I226" s="21">
        <f t="shared" si="3"/>
        <v>0</v>
      </c>
    </row>
    <row r="227" spans="1:9" ht="15.75" x14ac:dyDescent="0.25">
      <c r="A227" s="19">
        <v>43076</v>
      </c>
      <c r="B227" s="19">
        <v>43210</v>
      </c>
      <c r="C227" s="20" t="s">
        <v>10</v>
      </c>
      <c r="D227" s="8">
        <f>'[1]MANEJO DE INVETARIO.'!E227</f>
        <v>2303</v>
      </c>
      <c r="E227" s="9" t="str">
        <f>'[1]MANEJO DE INVETARIO.'!F227</f>
        <v>CHINCHETAS PLASTICOS  100/1</v>
      </c>
      <c r="F227" s="8" t="str">
        <f>'[1]MANEJO DE INVETARIO.'!G227</f>
        <v>UNIDAD</v>
      </c>
      <c r="G227" s="10">
        <f>'[1]MANEJO DE INVETARIO.'!K227</f>
        <v>12</v>
      </c>
      <c r="H227" s="11">
        <f>'[1]MANEJO DE INVETARIO.'!L227</f>
        <v>53.1</v>
      </c>
      <c r="I227" s="21">
        <f t="shared" si="3"/>
        <v>637.20000000000005</v>
      </c>
    </row>
    <row r="228" spans="1:9" ht="15.75" x14ac:dyDescent="0.25">
      <c r="A228" s="19">
        <v>43314</v>
      </c>
      <c r="B228" s="19">
        <v>43076</v>
      </c>
      <c r="C228" s="20" t="s">
        <v>10</v>
      </c>
      <c r="D228" s="8">
        <f>'[1]MANEJO DE INVETARIO.'!E228</f>
        <v>1731</v>
      </c>
      <c r="E228" s="9" t="str">
        <f>'[1]MANEJO DE INVETARIO.'!F228</f>
        <v>CINCEL BELLOTA DE PUNTA 3/4 X12</v>
      </c>
      <c r="F228" s="8" t="str">
        <f>'[1]MANEJO DE INVETARIO.'!G228</f>
        <v>UNIDAD</v>
      </c>
      <c r="G228" s="10">
        <f>'[1]MANEJO DE INVETARIO.'!K228</f>
        <v>1</v>
      </c>
      <c r="H228" s="11">
        <f>'[1]MANEJO DE INVETARIO.'!L228</f>
        <v>301.69</v>
      </c>
      <c r="I228" s="21">
        <f t="shared" si="3"/>
        <v>301.69</v>
      </c>
    </row>
    <row r="229" spans="1:9" ht="15.75" x14ac:dyDescent="0.25">
      <c r="A229" s="19">
        <v>43592</v>
      </c>
      <c r="B229" s="19">
        <v>43314</v>
      </c>
      <c r="C229" s="20" t="s">
        <v>11</v>
      </c>
      <c r="D229" s="8">
        <f>'[1]MANEJO DE INVETARIO.'!E229</f>
        <v>1730</v>
      </c>
      <c r="E229" s="9" t="str">
        <f>'[1]MANEJO DE INVETARIO.'!F229</f>
        <v>CINCEL BELLOTA PLANO 5/8 X 10</v>
      </c>
      <c r="F229" s="8" t="str">
        <f>'[1]MANEJO DE INVETARIO.'!G229</f>
        <v>UNIDAD</v>
      </c>
      <c r="G229" s="10">
        <f>'[1]MANEJO DE INVETARIO.'!K229</f>
        <v>1</v>
      </c>
      <c r="H229" s="11">
        <f>'[1]MANEJO DE INVETARIO.'!L229</f>
        <v>272.88</v>
      </c>
      <c r="I229" s="21">
        <f t="shared" si="3"/>
        <v>272.88</v>
      </c>
    </row>
    <row r="230" spans="1:9" ht="15.75" x14ac:dyDescent="0.25">
      <c r="A230" s="19">
        <v>43314</v>
      </c>
      <c r="B230" s="19">
        <v>43592</v>
      </c>
      <c r="C230" s="20" t="s">
        <v>11</v>
      </c>
      <c r="D230" s="8">
        <f>'[1]MANEJO DE INVETARIO.'!E230</f>
        <v>2612</v>
      </c>
      <c r="E230" s="9" t="str">
        <f>'[1]MANEJO DE INVETARIO.'!F230</f>
        <v>CINTA  ADHESIVA TRANSPARENTE PEGA</v>
      </c>
      <c r="F230" s="8" t="str">
        <f>'[1]MANEJO DE INVETARIO.'!G230</f>
        <v>UNIDAD</v>
      </c>
      <c r="G230" s="10">
        <f>'[1]MANEJO DE INVETARIO.'!K230</f>
        <v>0</v>
      </c>
      <c r="H230" s="11">
        <f>'[1]MANEJO DE INVETARIO.'!L230</f>
        <v>59</v>
      </c>
      <c r="I230" s="21">
        <f t="shared" si="3"/>
        <v>0</v>
      </c>
    </row>
    <row r="231" spans="1:9" ht="15.75" x14ac:dyDescent="0.25">
      <c r="A231" s="19">
        <v>44092</v>
      </c>
      <c r="B231" s="19">
        <v>43314</v>
      </c>
      <c r="C231" s="20" t="s">
        <v>11</v>
      </c>
      <c r="D231" s="8">
        <f>'[1]MANEJO DE INVETARIO.'!E231</f>
        <v>3058</v>
      </c>
      <c r="E231" s="9" t="str">
        <f>'[1]MANEJO DE INVETARIO.'!F231</f>
        <v>CINTA ANTIDERRAPANTE</v>
      </c>
      <c r="F231" s="8" t="str">
        <f>'[1]MANEJO DE INVETARIO.'!G231</f>
        <v>UNIDAD</v>
      </c>
      <c r="G231" s="10">
        <f>'[1]MANEJO DE INVETARIO.'!K231</f>
        <v>41</v>
      </c>
      <c r="H231" s="11">
        <f>'[1]MANEJO DE INVETARIO.'!L231</f>
        <v>550</v>
      </c>
      <c r="I231" s="21">
        <f t="shared" si="3"/>
        <v>22550</v>
      </c>
    </row>
    <row r="232" spans="1:9" ht="15.75" x14ac:dyDescent="0.25">
      <c r="A232" s="19">
        <v>44093</v>
      </c>
      <c r="B232" s="19">
        <v>44092</v>
      </c>
      <c r="C232" s="20" t="s">
        <v>10</v>
      </c>
      <c r="D232" s="8">
        <f>'[1]MANEJO DE INVETARIO.'!E232</f>
        <v>2788</v>
      </c>
      <c r="E232" s="9" t="str">
        <f>'[1]MANEJO DE INVETARIO.'!F232</f>
        <v>CINTA CORRECTORA PARA MAQUINA DE ESC</v>
      </c>
      <c r="F232" s="8" t="str">
        <f>'[1]MANEJO DE INVETARIO.'!G232</f>
        <v>UNIDAD</v>
      </c>
      <c r="G232" s="10">
        <f>'[1]MANEJO DE INVETARIO.'!K232</f>
        <v>9</v>
      </c>
      <c r="H232" s="11">
        <f>'[1]MANEJO DE INVETARIO.'!L232</f>
        <v>40</v>
      </c>
      <c r="I232" s="21">
        <f t="shared" si="3"/>
        <v>360</v>
      </c>
    </row>
    <row r="233" spans="1:9" ht="15.75" x14ac:dyDescent="0.25">
      <c r="A233" s="19">
        <v>44094</v>
      </c>
      <c r="B233" s="19">
        <v>43081</v>
      </c>
      <c r="C233" s="20" t="s">
        <v>10</v>
      </c>
      <c r="D233" s="8">
        <f>'[1]MANEJO DE INVETARIO.'!E233</f>
        <v>3423</v>
      </c>
      <c r="E233" s="9" t="str">
        <f>'[1]MANEJO DE INVETARIO.'!F233</f>
        <v>CINTA DE ALUMINIO</v>
      </c>
      <c r="F233" s="8" t="str">
        <f>'[1]MANEJO DE INVETARIO.'!G233</f>
        <v>UNIDAD</v>
      </c>
      <c r="G233" s="10">
        <f>'[1]MANEJO DE INVETARIO.'!K233</f>
        <v>0</v>
      </c>
      <c r="H233" s="11">
        <f>'[1]MANEJO DE INVETARIO.'!L233</f>
        <v>374</v>
      </c>
      <c r="I233" s="21">
        <f t="shared" si="3"/>
        <v>0</v>
      </c>
    </row>
    <row r="234" spans="1:9" ht="15.75" x14ac:dyDescent="0.25">
      <c r="A234" s="19">
        <v>44092</v>
      </c>
      <c r="B234" s="19">
        <v>43081</v>
      </c>
      <c r="C234" s="20" t="s">
        <v>10</v>
      </c>
      <c r="D234" s="8">
        <f>'[1]MANEJO DE INVETARIO.'!E234</f>
        <v>1911</v>
      </c>
      <c r="E234" s="9" t="str">
        <f>'[1]MANEJO DE INVETARIO.'!F234</f>
        <v>CINTA DE EMPAQUE ADHESIVA</v>
      </c>
      <c r="F234" s="8" t="str">
        <f>'[1]MANEJO DE INVETARIO.'!G234</f>
        <v>UNIDAD</v>
      </c>
      <c r="G234" s="10">
        <f>'[1]MANEJO DE INVETARIO.'!K234</f>
        <v>0</v>
      </c>
      <c r="H234" s="11">
        <f>'[1]MANEJO DE INVETARIO.'!L234</f>
        <v>35.590000000000003</v>
      </c>
      <c r="I234" s="21">
        <f t="shared" si="3"/>
        <v>0</v>
      </c>
    </row>
    <row r="235" spans="1:9" ht="15.75" x14ac:dyDescent="0.25">
      <c r="A235" s="19">
        <v>43314</v>
      </c>
      <c r="B235" s="19">
        <v>44092</v>
      </c>
      <c r="C235" s="20" t="s">
        <v>11</v>
      </c>
      <c r="D235" s="8">
        <f>'[1]MANEJO DE INVETARIO.'!E235</f>
        <v>1371</v>
      </c>
      <c r="E235" s="9" t="str">
        <f>'[1]MANEJO DE INVETARIO.'!F235</f>
        <v>CINTA DOBLE CARA</v>
      </c>
      <c r="F235" s="8" t="str">
        <f>'[1]MANEJO DE INVETARIO.'!G235</f>
        <v>UNIDAD</v>
      </c>
      <c r="G235" s="10">
        <f>'[1]MANEJO DE INVETARIO.'!K235</f>
        <v>4</v>
      </c>
      <c r="H235" s="11">
        <f>'[1]MANEJO DE INVETARIO.'!L235</f>
        <v>1700</v>
      </c>
      <c r="I235" s="21">
        <f t="shared" si="3"/>
        <v>6800</v>
      </c>
    </row>
    <row r="236" spans="1:9" ht="15.75" x14ac:dyDescent="0.25">
      <c r="A236" s="19">
        <v>40960</v>
      </c>
      <c r="B236" s="19">
        <v>43314</v>
      </c>
      <c r="C236" s="20" t="s">
        <v>11</v>
      </c>
      <c r="D236" s="8">
        <f>'[1]MANEJO DE INVETARIO.'!E236</f>
        <v>3682</v>
      </c>
      <c r="E236" s="9" t="str">
        <f>'[1]MANEJO DE INVETARIO.'!F236</f>
        <v>CINTA EPSON LX-350</v>
      </c>
      <c r="F236" s="8" t="str">
        <f>'[1]MANEJO DE INVETARIO.'!G236</f>
        <v>UNIDAD</v>
      </c>
      <c r="G236" s="10">
        <f>'[1]MANEJO DE INVETARIO.'!K236</f>
        <v>13</v>
      </c>
      <c r="H236" s="11">
        <f>'[1]MANEJO DE INVETARIO.'!L236</f>
        <v>454.3</v>
      </c>
      <c r="I236" s="21">
        <f t="shared" si="3"/>
        <v>5905.9000000000005</v>
      </c>
    </row>
    <row r="237" spans="1:9" ht="15.75" x14ac:dyDescent="0.25">
      <c r="A237" s="19">
        <v>40961</v>
      </c>
      <c r="B237" s="19">
        <v>40960</v>
      </c>
      <c r="C237" s="20" t="s">
        <v>11</v>
      </c>
      <c r="D237" s="8">
        <f>'[1]MANEJO DE INVETARIO.'!E237</f>
        <v>2226</v>
      </c>
      <c r="E237" s="9" t="str">
        <f>'[1]MANEJO DE INVETARIO.'!F237</f>
        <v>CINTA INVISIBLE</v>
      </c>
      <c r="F237" s="8" t="str">
        <f>'[1]MANEJO DE INVETARIO.'!G237</f>
        <v>UNIDAD</v>
      </c>
      <c r="G237" s="10">
        <f>'[1]MANEJO DE INVETARIO.'!K237</f>
        <v>3</v>
      </c>
      <c r="H237" s="11">
        <f>'[1]MANEJO DE INVETARIO.'!L237</f>
        <v>95.3</v>
      </c>
      <c r="I237" s="21">
        <f t="shared" si="3"/>
        <v>285.89999999999998</v>
      </c>
    </row>
    <row r="238" spans="1:9" ht="15.75" x14ac:dyDescent="0.25">
      <c r="A238" s="19">
        <v>43168</v>
      </c>
      <c r="B238" s="19">
        <v>43431</v>
      </c>
      <c r="C238" s="20" t="s">
        <v>11</v>
      </c>
      <c r="D238" s="8">
        <f>'[1]MANEJO DE INVETARIO.'!E238</f>
        <v>2789</v>
      </c>
      <c r="E238" s="9" t="str">
        <f>'[1]MANEJO DE INVETARIO.'!F238</f>
        <v>CINTA CORE AX /10</v>
      </c>
      <c r="F238" s="8" t="str">
        <f>'[1]MANEJO DE INVETARIO.'!G238</f>
        <v>UNIDAD</v>
      </c>
      <c r="G238" s="10">
        <f>'[1]MANEJO DE INVETARIO.'!K238</f>
        <v>9</v>
      </c>
      <c r="H238" s="11">
        <f>'[1]MANEJO DE INVETARIO.'!L238</f>
        <v>150</v>
      </c>
      <c r="I238" s="21">
        <f t="shared" si="3"/>
        <v>1350</v>
      </c>
    </row>
    <row r="239" spans="1:9" ht="15.75" x14ac:dyDescent="0.25">
      <c r="A239" s="19">
        <v>43543</v>
      </c>
      <c r="B239" s="19">
        <v>43168</v>
      </c>
      <c r="C239" s="20" t="s">
        <v>10</v>
      </c>
      <c r="D239" s="8">
        <f>'[1]MANEJO DE INVETARIO.'!E239</f>
        <v>3104</v>
      </c>
      <c r="E239" s="9" t="str">
        <f>'[1]MANEJO DE INVETARIO.'!F239</f>
        <v>CINTA METRICA</v>
      </c>
      <c r="F239" s="8" t="str">
        <f>'[1]MANEJO DE INVETARIO.'!G239</f>
        <v>UNIDAD</v>
      </c>
      <c r="G239" s="10">
        <f>'[1]MANEJO DE INVETARIO.'!K239</f>
        <v>1</v>
      </c>
      <c r="H239" s="11">
        <f>'[1]MANEJO DE INVETARIO.'!L239</f>
        <v>55</v>
      </c>
      <c r="I239" s="21">
        <f t="shared" si="3"/>
        <v>55</v>
      </c>
    </row>
    <row r="240" spans="1:9" ht="15.75" x14ac:dyDescent="0.25">
      <c r="A240" s="19">
        <v>44008</v>
      </c>
      <c r="B240" s="19">
        <v>43543</v>
      </c>
      <c r="C240" s="20" t="s">
        <v>10</v>
      </c>
      <c r="D240" s="8">
        <f>'[1]MANEJO DE INVETARIO.'!E240</f>
        <v>2936</v>
      </c>
      <c r="E240" s="9" t="str">
        <f>'[1]MANEJO DE INVETARIO.'!F240</f>
        <v>CINTA OQUIDATA ORIGINAL</v>
      </c>
      <c r="F240" s="8" t="str">
        <f>'[1]MANEJO DE INVETARIO.'!G240</f>
        <v>UNIDAD</v>
      </c>
      <c r="G240" s="10">
        <f>'[1]MANEJO DE INVETARIO.'!K240</f>
        <v>12</v>
      </c>
      <c r="H240" s="11">
        <f>'[1]MANEJO DE INVETARIO.'!L240</f>
        <v>620</v>
      </c>
      <c r="I240" s="21">
        <f t="shared" si="3"/>
        <v>7440</v>
      </c>
    </row>
    <row r="241" spans="1:9" ht="15.75" x14ac:dyDescent="0.25">
      <c r="A241" s="19">
        <v>43153</v>
      </c>
      <c r="B241" s="19">
        <v>44008</v>
      </c>
      <c r="C241" s="20" t="s">
        <v>11</v>
      </c>
      <c r="D241" s="8">
        <f>'[1]MANEJO DE INVETARIO.'!E241</f>
        <v>3081</v>
      </c>
      <c r="E241" s="9" t="str">
        <f>'[1]MANEJO DE INVETARIO.'!F241</f>
        <v>CINTA P/DUCTO 50MX50MM</v>
      </c>
      <c r="F241" s="8" t="str">
        <f>'[1]MANEJO DE INVETARIO.'!G241</f>
        <v>UNIDAD</v>
      </c>
      <c r="G241" s="10">
        <f>'[1]MANEJO DE INVETARIO.'!K241</f>
        <v>6</v>
      </c>
      <c r="H241" s="11">
        <f>'[1]MANEJO DE INVETARIO.'!L241</f>
        <v>378</v>
      </c>
      <c r="I241" s="21">
        <f t="shared" si="3"/>
        <v>2268</v>
      </c>
    </row>
    <row r="242" spans="1:9" ht="15.75" x14ac:dyDescent="0.25">
      <c r="A242" s="19">
        <v>43340</v>
      </c>
      <c r="B242" s="19">
        <v>43153</v>
      </c>
      <c r="C242" s="20" t="s">
        <v>10</v>
      </c>
      <c r="D242" s="8">
        <f>'[1]MANEJO DE INVETARIO.'!E242</f>
        <v>3934</v>
      </c>
      <c r="E242" s="9" t="str">
        <f>'[1]MANEJO DE INVETARIO.'!F242</f>
        <v>CINTA P/IMPRESORA CEBRA ZC300</v>
      </c>
      <c r="F242" s="8" t="str">
        <f>'[1]MANEJO DE INVETARIO.'!G242</f>
        <v>UNIDAD</v>
      </c>
      <c r="G242" s="10">
        <f>'[1]MANEJO DE INVETARIO.'!K242</f>
        <v>0</v>
      </c>
      <c r="H242" s="11">
        <f>'[1]MANEJO DE INVETARIO.'!L242</f>
        <v>4690.5</v>
      </c>
      <c r="I242" s="21">
        <f t="shared" si="3"/>
        <v>0</v>
      </c>
    </row>
    <row r="243" spans="1:9" ht="15.75" x14ac:dyDescent="0.25">
      <c r="A243" s="19">
        <v>43313</v>
      </c>
      <c r="B243" s="19">
        <v>43340</v>
      </c>
      <c r="C243" s="20" t="s">
        <v>11</v>
      </c>
      <c r="D243" s="8">
        <f>'[1]MANEJO DE INVETARIO.'!E243</f>
        <v>3156</v>
      </c>
      <c r="E243" s="9" t="str">
        <f>'[1]MANEJO DE INVETARIO.'!F243</f>
        <v>CINTA PARA EPSON 8750</v>
      </c>
      <c r="F243" s="8" t="str">
        <f>'[1]MANEJO DE INVETARIO.'!G243</f>
        <v>UNIDAD</v>
      </c>
      <c r="G243" s="10">
        <f>'[1]MANEJO DE INVETARIO.'!K243</f>
        <v>21</v>
      </c>
      <c r="H243" s="11">
        <f>'[1]MANEJO DE INVETARIO.'!L243</f>
        <v>349</v>
      </c>
      <c r="I243" s="21">
        <f t="shared" si="3"/>
        <v>7329</v>
      </c>
    </row>
    <row r="244" spans="1:9" ht="15.75" x14ac:dyDescent="0.25">
      <c r="A244" s="19">
        <v>43313</v>
      </c>
      <c r="B244" s="19">
        <v>43313</v>
      </c>
      <c r="C244" s="20" t="s">
        <v>11</v>
      </c>
      <c r="D244" s="8">
        <f>'[1]MANEJO DE INVETARIO.'!E244</f>
        <v>830</v>
      </c>
      <c r="E244" s="9" t="str">
        <f>'[1]MANEJO DE INVETARIO.'!F244</f>
        <v>CINTA PARA IMPRESORA EPSON 890</v>
      </c>
      <c r="F244" s="8" t="str">
        <f>'[1]MANEJO DE INVETARIO.'!G244</f>
        <v>UNIDAD</v>
      </c>
      <c r="G244" s="10">
        <f>'[1]MANEJO DE INVETARIO.'!K244</f>
        <v>22</v>
      </c>
      <c r="H244" s="11">
        <f>'[1]MANEJO DE INVETARIO.'!L244</f>
        <v>395</v>
      </c>
      <c r="I244" s="21">
        <f t="shared" si="3"/>
        <v>8690</v>
      </c>
    </row>
    <row r="245" spans="1:9" ht="15.75" x14ac:dyDescent="0.25">
      <c r="A245" s="19">
        <v>43315</v>
      </c>
      <c r="B245" s="19">
        <v>43313</v>
      </c>
      <c r="C245" s="20" t="s">
        <v>11</v>
      </c>
      <c r="D245" s="8">
        <f>'[1]MANEJO DE INVETARIO.'!E245</f>
        <v>2615</v>
      </c>
      <c r="E245" s="9" t="str">
        <f>'[1]MANEJO DE INVETARIO.'!F245</f>
        <v>CINTA PARA IMPRESORA EPSON ERC 30/34/38</v>
      </c>
      <c r="F245" s="8" t="str">
        <f>'[1]MANEJO DE INVETARIO.'!G245</f>
        <v>UNIDAD</v>
      </c>
      <c r="G245" s="10">
        <f>'[1]MANEJO DE INVETARIO.'!K245</f>
        <v>22</v>
      </c>
      <c r="H245" s="11">
        <f>'[1]MANEJO DE INVETARIO.'!L245</f>
        <v>35.590000000000003</v>
      </c>
      <c r="I245" s="21">
        <f t="shared" si="3"/>
        <v>782.98</v>
      </c>
    </row>
    <row r="246" spans="1:9" ht="15.75" x14ac:dyDescent="0.25">
      <c r="A246" s="19">
        <v>43316</v>
      </c>
      <c r="B246" s="19">
        <v>43315</v>
      </c>
      <c r="C246" s="20" t="s">
        <v>11</v>
      </c>
      <c r="D246" s="8">
        <f>'[1]MANEJO DE INVETARIO.'!E246</f>
        <v>860</v>
      </c>
      <c r="E246" s="9" t="str">
        <f>'[1]MANEJO DE INVETARIO.'!F246</f>
        <v>CINTA PARA IMPRESORA SP200</v>
      </c>
      <c r="F246" s="8" t="str">
        <f>'[1]MANEJO DE INVETARIO.'!G246</f>
        <v>UNIDAD</v>
      </c>
      <c r="G246" s="10">
        <f>'[1]MANEJO DE INVETARIO.'!K246</f>
        <v>8</v>
      </c>
      <c r="H246" s="11">
        <f>'[1]MANEJO DE INVETARIO.'!L246</f>
        <v>47.2</v>
      </c>
      <c r="I246" s="21">
        <f t="shared" si="3"/>
        <v>377.6</v>
      </c>
    </row>
    <row r="247" spans="1:9" ht="15.75" x14ac:dyDescent="0.25">
      <c r="A247" s="19">
        <v>43317</v>
      </c>
      <c r="B247" s="19">
        <v>43791</v>
      </c>
      <c r="C247" s="19" t="s">
        <v>11</v>
      </c>
      <c r="D247" s="8">
        <f>'[1]MANEJO DE INVETARIO.'!E247</f>
        <v>3934</v>
      </c>
      <c r="E247" s="9" t="str">
        <f>'[1]MANEJO DE INVETARIO.'!F247</f>
        <v>CINTA PARA IMPRESORA ZEBRA H100</v>
      </c>
      <c r="F247" s="8" t="str">
        <f>'[1]MANEJO DE INVETARIO.'!G247</f>
        <v>UNIDAD</v>
      </c>
      <c r="G247" s="10">
        <f>'[1]MANEJO DE INVETARIO.'!K247</f>
        <v>14</v>
      </c>
      <c r="H247" s="11">
        <f>'[1]MANEJO DE INVETARIO.'!L247</f>
        <v>4690.5</v>
      </c>
      <c r="I247" s="21">
        <f t="shared" si="3"/>
        <v>65667</v>
      </c>
    </row>
    <row r="248" spans="1:9" ht="15.75" x14ac:dyDescent="0.25">
      <c r="A248" s="19">
        <v>43318</v>
      </c>
      <c r="B248" s="19">
        <v>43453</v>
      </c>
      <c r="C248" s="20" t="s">
        <v>10</v>
      </c>
      <c r="D248" s="8">
        <f>'[1]MANEJO DE INVETARIO.'!E248</f>
        <v>839</v>
      </c>
      <c r="E248" s="9" t="str">
        <f>'[1]MANEJO DE INVETARIO.'!F248</f>
        <v>CINTA PARA SUMADORA</v>
      </c>
      <c r="F248" s="8" t="str">
        <f>'[1]MANEJO DE INVETARIO.'!G248</f>
        <v>UNIDAD</v>
      </c>
      <c r="G248" s="10">
        <f>'[1]MANEJO DE INVETARIO.'!K248</f>
        <v>0</v>
      </c>
      <c r="H248" s="11">
        <f>'[1]MANEJO DE INVETARIO.'!L248</f>
        <v>47.2</v>
      </c>
      <c r="I248" s="21">
        <f t="shared" si="3"/>
        <v>0</v>
      </c>
    </row>
    <row r="249" spans="1:9" ht="15.75" x14ac:dyDescent="0.25">
      <c r="A249" s="19">
        <v>43250</v>
      </c>
      <c r="B249" s="19">
        <v>43453</v>
      </c>
      <c r="C249" s="20" t="s">
        <v>10</v>
      </c>
      <c r="D249" s="8">
        <f>'[1]MANEJO DE INVETARIO.'!E249</f>
        <v>4093</v>
      </c>
      <c r="E249" s="9" t="str">
        <f>'[1]MANEJO DE INVETARIO.'!F249</f>
        <v>CINTA TRANSPARENTE</v>
      </c>
      <c r="F249" s="8" t="str">
        <f>'[1]MANEJO DE INVETARIO.'!G249</f>
        <v>UNIDAD</v>
      </c>
      <c r="G249" s="10">
        <f>'[1]MANEJO DE INVETARIO.'!K249</f>
        <v>28</v>
      </c>
      <c r="H249" s="11">
        <f>'[1]MANEJO DE INVETARIO.'!L249</f>
        <v>33.630000000000003</v>
      </c>
      <c r="I249" s="21">
        <f t="shared" si="3"/>
        <v>941.6400000000001</v>
      </c>
    </row>
    <row r="250" spans="1:9" ht="15.75" x14ac:dyDescent="0.25">
      <c r="A250" s="19">
        <v>43251</v>
      </c>
      <c r="B250" s="19">
        <v>43250</v>
      </c>
      <c r="C250" s="20" t="s">
        <v>11</v>
      </c>
      <c r="D250" s="8">
        <f>'[1]MANEJO DE INVETARIO.'!E250</f>
        <v>3532</v>
      </c>
      <c r="E250" s="9" t="str">
        <f>'[1]MANEJO DE INVETARIO.'!F250</f>
        <v>CIZALLA TRUPER</v>
      </c>
      <c r="F250" s="8" t="str">
        <f>'[1]MANEJO DE INVETARIO.'!G250</f>
        <v>UNIDAD</v>
      </c>
      <c r="G250" s="10">
        <f>'[1]MANEJO DE INVETARIO.'!K250</f>
        <v>0</v>
      </c>
      <c r="H250" s="11">
        <f>'[1]MANEJO DE INVETARIO.'!L250</f>
        <v>720</v>
      </c>
      <c r="I250" s="21">
        <f t="shared" si="3"/>
        <v>0</v>
      </c>
    </row>
    <row r="251" spans="1:9" ht="15.75" x14ac:dyDescent="0.25">
      <c r="A251" s="19">
        <v>43252</v>
      </c>
      <c r="B251" s="19">
        <v>43788</v>
      </c>
      <c r="C251" s="20" t="s">
        <v>10</v>
      </c>
      <c r="D251" s="8">
        <f>'[1]MANEJO DE INVETARIO.'!E251</f>
        <v>3120</v>
      </c>
      <c r="E251" s="9" t="str">
        <f>'[1]MANEJO DE INVETARIO.'!F251</f>
        <v xml:space="preserve">CLEAN ALL FOAM CLEANER  ESPRAY </v>
      </c>
      <c r="F251" s="8" t="str">
        <f>'[1]MANEJO DE INVETARIO.'!G251</f>
        <v>UNIDAD</v>
      </c>
      <c r="G251" s="10">
        <f>'[1]MANEJO DE INVETARIO.'!K251</f>
        <v>4</v>
      </c>
      <c r="H251" s="11">
        <f>'[1]MANEJO DE INVETARIO.'!L251</f>
        <v>285</v>
      </c>
      <c r="I251" s="21">
        <f t="shared" si="3"/>
        <v>1140</v>
      </c>
    </row>
    <row r="252" spans="1:9" ht="15.75" x14ac:dyDescent="0.25">
      <c r="A252" s="19">
        <v>43253</v>
      </c>
      <c r="B252" s="19">
        <v>43791</v>
      </c>
      <c r="C252" s="19" t="s">
        <v>11</v>
      </c>
      <c r="D252" s="8">
        <f>'[1]MANEJO DE INVETARIO.'!E252</f>
        <v>3650</v>
      </c>
      <c r="E252" s="9" t="str">
        <f>'[1]MANEJO DE INVETARIO.'!F252</f>
        <v>CLIPS NO. 1</v>
      </c>
      <c r="F252" s="8" t="str">
        <f>'[1]MANEJO DE INVETARIO.'!G252</f>
        <v>UNIDAD</v>
      </c>
      <c r="G252" s="10">
        <f>'[1]MANEJO DE INVETARIO.'!K252</f>
        <v>0</v>
      </c>
      <c r="H252" s="11">
        <f>'[1]MANEJO DE INVETARIO.'!L252</f>
        <v>29.5</v>
      </c>
      <c r="I252" s="21">
        <f t="shared" si="3"/>
        <v>0</v>
      </c>
    </row>
    <row r="253" spans="1:9" ht="15.75" x14ac:dyDescent="0.25">
      <c r="A253" s="19">
        <v>43808</v>
      </c>
      <c r="B253" s="19">
        <v>43453</v>
      </c>
      <c r="C253" s="20" t="s">
        <v>10</v>
      </c>
      <c r="D253" s="8">
        <f>'[1]MANEJO DE INVETARIO.'!E253</f>
        <v>2912</v>
      </c>
      <c r="E253" s="9" t="str">
        <f>'[1]MANEJO DE INVETARIO.'!F253</f>
        <v>CLIPS PARA CARNET</v>
      </c>
      <c r="F253" s="8" t="str">
        <f>'[1]MANEJO DE INVETARIO.'!G253</f>
        <v>UNIDAD</v>
      </c>
      <c r="G253" s="10">
        <f>'[1]MANEJO DE INVETARIO.'!K253</f>
        <v>300</v>
      </c>
      <c r="H253" s="11">
        <f>'[1]MANEJO DE INVETARIO.'!L253</f>
        <v>3.8160000000000003</v>
      </c>
      <c r="I253" s="21">
        <f t="shared" si="3"/>
        <v>1144.8000000000002</v>
      </c>
    </row>
    <row r="254" spans="1:9" ht="15.75" x14ac:dyDescent="0.25">
      <c r="A254" s="19">
        <v>43438</v>
      </c>
      <c r="B254" s="19">
        <v>43808</v>
      </c>
      <c r="C254" s="19" t="s">
        <v>11</v>
      </c>
      <c r="D254" s="8">
        <f>'[1]MANEJO DE INVETARIO.'!E254</f>
        <v>840</v>
      </c>
      <c r="E254" s="9" t="str">
        <f>'[1]MANEJO DE INVETARIO.'!F254</f>
        <v>CLIPS PEQUEÑO NO.1</v>
      </c>
      <c r="F254" s="8" t="str">
        <f>'[1]MANEJO DE INVETARIO.'!G254</f>
        <v>CAJA</v>
      </c>
      <c r="G254" s="10">
        <f>'[1]MANEJO DE INVETARIO.'!K254</f>
        <v>49</v>
      </c>
      <c r="H254" s="11">
        <f>'[1]MANEJO DE INVETARIO.'!L254</f>
        <v>21.24</v>
      </c>
      <c r="I254" s="21">
        <f t="shared" si="3"/>
        <v>1040.76</v>
      </c>
    </row>
    <row r="255" spans="1:9" ht="15.75" x14ac:dyDescent="0.25">
      <c r="A255" s="19">
        <v>43314</v>
      </c>
      <c r="B255" s="19">
        <v>43438</v>
      </c>
      <c r="C255" s="20" t="s">
        <v>11</v>
      </c>
      <c r="D255" s="8">
        <f>'[1]MANEJO DE INVETARIO.'!E255</f>
        <v>1025</v>
      </c>
      <c r="E255" s="9" t="str">
        <f>'[1]MANEJO DE INVETARIO.'!F255</f>
        <v>CLORO EN GALON</v>
      </c>
      <c r="F255" s="8" t="str">
        <f>'[1]MANEJO DE INVETARIO.'!G255</f>
        <v>UNIDAD</v>
      </c>
      <c r="G255" s="10">
        <f>'[1]MANEJO DE INVETARIO.'!K255</f>
        <v>182</v>
      </c>
      <c r="H255" s="11">
        <f>'[1]MANEJO DE INVETARIO.'!L255</f>
        <v>85</v>
      </c>
      <c r="I255" s="21">
        <f t="shared" si="3"/>
        <v>15470</v>
      </c>
    </row>
    <row r="256" spans="1:9" ht="15.75" x14ac:dyDescent="0.25">
      <c r="A256" s="19">
        <v>44028</v>
      </c>
      <c r="B256" s="19">
        <v>43314</v>
      </c>
      <c r="C256" s="20" t="s">
        <v>11</v>
      </c>
      <c r="D256" s="8">
        <f>'[1]MANEJO DE INVETARIO.'!E256</f>
        <v>1794</v>
      </c>
      <c r="E256" s="9" t="str">
        <f>'[1]MANEJO DE INVETARIO.'!F256</f>
        <v>CLORO EN PASTILLA ACCUTABS AL 65%</v>
      </c>
      <c r="F256" s="8" t="str">
        <f>'[1]MANEJO DE INVETARIO.'!G256</f>
        <v>GALON</v>
      </c>
      <c r="G256" s="10">
        <f>'[1]MANEJO DE INVETARIO.'!K256</f>
        <v>1</v>
      </c>
      <c r="H256" s="11">
        <f>'[1]MANEJO DE INVETARIO.'!L256</f>
        <v>7253.13</v>
      </c>
      <c r="I256" s="21">
        <f t="shared" si="3"/>
        <v>7253.13</v>
      </c>
    </row>
    <row r="257" spans="1:9" ht="15.75" x14ac:dyDescent="0.25">
      <c r="A257" s="19">
        <v>40610</v>
      </c>
      <c r="B257" s="19">
        <v>44028</v>
      </c>
      <c r="C257" s="20" t="s">
        <v>11</v>
      </c>
      <c r="D257" s="8">
        <f>'[1]MANEJO DE INVETARIO.'!E257</f>
        <v>2714</v>
      </c>
      <c r="E257" s="9" t="str">
        <f>'[1]MANEJO DE INVETARIO.'!F257</f>
        <v>CODO .PVC 2X90 DRENAJE</v>
      </c>
      <c r="F257" s="8" t="str">
        <f>'[1]MANEJO DE INVETARIO.'!G257</f>
        <v>UNIDAD</v>
      </c>
      <c r="G257" s="10">
        <f>'[1]MANEJO DE INVETARIO.'!K257</f>
        <v>41</v>
      </c>
      <c r="H257" s="11">
        <f>'[1]MANEJO DE INVETARIO.'!L257</f>
        <v>17.7</v>
      </c>
      <c r="I257" s="21">
        <f t="shared" si="3"/>
        <v>725.69999999999993</v>
      </c>
    </row>
    <row r="258" spans="1:9" ht="15.75" x14ac:dyDescent="0.25">
      <c r="A258" s="19">
        <v>43909</v>
      </c>
      <c r="B258" s="19">
        <v>40610</v>
      </c>
      <c r="C258" s="20" t="s">
        <v>11</v>
      </c>
      <c r="D258" s="8">
        <f>'[1]MANEJO DE INVETARIO.'!E258</f>
        <v>2868</v>
      </c>
      <c r="E258" s="9" t="str">
        <f>'[1]MANEJO DE INVETARIO.'!F258</f>
        <v>CODO DE 3  PVC</v>
      </c>
      <c r="F258" s="8" t="str">
        <f>'[1]MANEJO DE INVETARIO.'!G258</f>
        <v>UNIDAD</v>
      </c>
      <c r="G258" s="10">
        <f>'[1]MANEJO DE INVETARIO.'!K258</f>
        <v>4</v>
      </c>
      <c r="H258" s="11">
        <f>'[1]MANEJO DE INVETARIO.'!L258</f>
        <v>11.86</v>
      </c>
      <c r="I258" s="21">
        <f t="shared" si="3"/>
        <v>47.44</v>
      </c>
    </row>
    <row r="259" spans="1:9" ht="15.75" x14ac:dyDescent="0.25">
      <c r="A259" s="19">
        <v>44034</v>
      </c>
      <c r="B259" s="19">
        <v>43909</v>
      </c>
      <c r="C259" s="20" t="s">
        <v>10</v>
      </c>
      <c r="D259" s="8">
        <f>'[1]MANEJO DE INVETARIO.'!E259</f>
        <v>2971</v>
      </c>
      <c r="E259" s="9" t="str">
        <f>'[1]MANEJO DE INVETARIO.'!F259</f>
        <v>CODO DE 2 PVC DRENAJE</v>
      </c>
      <c r="F259" s="8" t="str">
        <f>'[1]MANEJO DE INVETARIO.'!G259</f>
        <v>UNIDAD</v>
      </c>
      <c r="G259" s="10">
        <f>'[1]MANEJO DE INVETARIO.'!K259</f>
        <v>0</v>
      </c>
      <c r="H259" s="11">
        <f>'[1]MANEJO DE INVETARIO.'!L259</f>
        <v>295</v>
      </c>
      <c r="I259" s="21">
        <f t="shared" si="3"/>
        <v>0</v>
      </c>
    </row>
    <row r="260" spans="1:9" ht="15.75" x14ac:dyDescent="0.25">
      <c r="A260" s="19">
        <v>43598</v>
      </c>
      <c r="B260" s="19">
        <v>44034</v>
      </c>
      <c r="C260" s="20" t="s">
        <v>10</v>
      </c>
      <c r="D260" s="8">
        <f>'[1]MANEJO DE INVETARIO.'!E260</f>
        <v>2957</v>
      </c>
      <c r="E260" s="9" t="str">
        <f>'[1]MANEJO DE INVETARIO.'!F260</f>
        <v xml:space="preserve">CODO DE 4 </v>
      </c>
      <c r="F260" s="8" t="str">
        <f>'[1]MANEJO DE INVETARIO.'!G260</f>
        <v>UNIDAD</v>
      </c>
      <c r="G260" s="10">
        <f>'[1]MANEJO DE INVETARIO.'!K260</f>
        <v>0</v>
      </c>
      <c r="H260" s="11">
        <f>'[1]MANEJO DE INVETARIO.'!L260</f>
        <v>85</v>
      </c>
      <c r="I260" s="21">
        <f t="shared" si="3"/>
        <v>0</v>
      </c>
    </row>
    <row r="261" spans="1:9" ht="15.75" x14ac:dyDescent="0.25">
      <c r="A261" s="19">
        <v>43599</v>
      </c>
      <c r="B261" s="19">
        <v>43598</v>
      </c>
      <c r="C261" s="20" t="s">
        <v>10</v>
      </c>
      <c r="D261" s="8">
        <f>'[1]MANEJO DE INVETARIO.'!E261</f>
        <v>2715</v>
      </c>
      <c r="E261" s="9" t="str">
        <f>'[1]MANEJO DE INVETARIO.'!F261</f>
        <v>CODO GALV 1/2 X 90</v>
      </c>
      <c r="F261" s="8" t="str">
        <f>'[1]MANEJO DE INVETARIO.'!G261</f>
        <v>UNIDAD</v>
      </c>
      <c r="G261" s="10">
        <f>'[1]MANEJO DE INVETARIO.'!K261</f>
        <v>40</v>
      </c>
      <c r="H261" s="11">
        <f>'[1]MANEJO DE INVETARIO.'!L261</f>
        <v>27</v>
      </c>
      <c r="I261" s="21">
        <f t="shared" si="3"/>
        <v>1080</v>
      </c>
    </row>
    <row r="262" spans="1:9" ht="15.75" x14ac:dyDescent="0.25">
      <c r="A262" s="19">
        <v>43287</v>
      </c>
      <c r="B262" s="19">
        <v>43787</v>
      </c>
      <c r="C262" s="20" t="s">
        <v>11</v>
      </c>
      <c r="D262" s="8">
        <f>'[1]MANEJO DE INVETARIO.'!E262</f>
        <v>2715</v>
      </c>
      <c r="E262" s="9" t="str">
        <f>'[1]MANEJO DE INVETARIO.'!F262</f>
        <v>CODO GALV 1/2X90 HG</v>
      </c>
      <c r="F262" s="8" t="str">
        <f>'[1]MANEJO DE INVETARIO.'!G262</f>
        <v>UNIDAD</v>
      </c>
      <c r="G262" s="10">
        <f>'[1]MANEJO DE INVETARIO.'!K262</f>
        <v>0</v>
      </c>
      <c r="H262" s="11">
        <f>'[1]MANEJO DE INVETARIO.'!L262</f>
        <v>33.22</v>
      </c>
      <c r="I262" s="21">
        <f t="shared" si="3"/>
        <v>0</v>
      </c>
    </row>
    <row r="263" spans="1:9" ht="15.75" x14ac:dyDescent="0.25">
      <c r="A263" s="19">
        <v>42038</v>
      </c>
      <c r="B263" s="19">
        <v>43287</v>
      </c>
      <c r="C263" s="20" t="s">
        <v>11</v>
      </c>
      <c r="D263" s="8">
        <f>'[1]MANEJO DE INVETARIO.'!E263</f>
        <v>2959</v>
      </c>
      <c r="E263" s="9" t="str">
        <f>'[1]MANEJO DE INVETARIO.'!F263</f>
        <v>CODO NIPLE GALV 1/2 HG</v>
      </c>
      <c r="F263" s="8" t="str">
        <f>'[1]MANEJO DE INVETARIO.'!G263</f>
        <v>UNIDAD</v>
      </c>
      <c r="G263" s="10">
        <f>'[1]MANEJO DE INVETARIO.'!K263</f>
        <v>32</v>
      </c>
      <c r="H263" s="11">
        <f>'[1]MANEJO DE INVETARIO.'!L263</f>
        <v>36</v>
      </c>
      <c r="I263" s="21">
        <f t="shared" si="3"/>
        <v>1152</v>
      </c>
    </row>
    <row r="264" spans="1:9" ht="15.75" x14ac:dyDescent="0.25">
      <c r="A264" s="19">
        <v>41008</v>
      </c>
      <c r="B264" s="19">
        <v>42038</v>
      </c>
      <c r="C264" s="20" t="s">
        <v>11</v>
      </c>
      <c r="D264" s="8">
        <f>'[1]MANEJO DE INVETARIO.'!E264</f>
        <v>3063</v>
      </c>
      <c r="E264" s="9" t="str">
        <f>'[1]MANEJO DE INVETARIO.'!F264</f>
        <v>COLA PARA CARPINTERIA</v>
      </c>
      <c r="F264" s="8" t="str">
        <f>'[1]MANEJO DE INVETARIO.'!G264</f>
        <v>UNIDAD</v>
      </c>
      <c r="G264" s="10">
        <f>'[1]MANEJO DE INVETARIO.'!K264</f>
        <v>1</v>
      </c>
      <c r="H264" s="11">
        <f>'[1]MANEJO DE INVETARIO.'!L264</f>
        <v>200</v>
      </c>
      <c r="I264" s="21">
        <f t="shared" si="3"/>
        <v>200</v>
      </c>
    </row>
    <row r="265" spans="1:9" ht="15.75" x14ac:dyDescent="0.25">
      <c r="A265" s="19">
        <v>41758</v>
      </c>
      <c r="B265" s="19">
        <v>41008</v>
      </c>
      <c r="C265" s="20" t="s">
        <v>11</v>
      </c>
      <c r="D265" s="8">
        <f>'[1]MANEJO DE INVETARIO.'!E265</f>
        <v>3066</v>
      </c>
      <c r="E265" s="9" t="str">
        <f>'[1]MANEJO DE INVETARIO.'!F265</f>
        <v>COLCHON DELLY 39X74</v>
      </c>
      <c r="F265" s="8" t="str">
        <f>'[1]MANEJO DE INVETARIO.'!G265</f>
        <v>UNIDAD</v>
      </c>
      <c r="G265" s="10">
        <f>'[1]MANEJO DE INVETARIO.'!K265</f>
        <v>0</v>
      </c>
      <c r="H265" s="11">
        <f>'[1]MANEJO DE INVETARIO.'!L265</f>
        <v>3315</v>
      </c>
      <c r="I265" s="21">
        <f t="shared" si="3"/>
        <v>0</v>
      </c>
    </row>
    <row r="266" spans="1:9" ht="15.75" x14ac:dyDescent="0.25">
      <c r="A266" s="19">
        <v>43287</v>
      </c>
      <c r="B266" s="19">
        <v>41758</v>
      </c>
      <c r="C266" s="20" t="s">
        <v>11</v>
      </c>
      <c r="D266" s="8">
        <f>'[1]MANEJO DE INVETARIO.'!E266</f>
        <v>3292</v>
      </c>
      <c r="E266" s="9" t="str">
        <f>'[1]MANEJO DE INVETARIO.'!F266</f>
        <v>COLCHONES AZUL FORRO PLASTICO</v>
      </c>
      <c r="F266" s="8" t="str">
        <f>'[1]MANEJO DE INVETARIO.'!G266</f>
        <v>UNIDAD</v>
      </c>
      <c r="G266" s="10">
        <f>'[1]MANEJO DE INVETARIO.'!K266</f>
        <v>4</v>
      </c>
      <c r="H266" s="11">
        <f>'[1]MANEJO DE INVETARIO.'!L266</f>
        <v>2500</v>
      </c>
      <c r="I266" s="21">
        <f t="shared" si="3"/>
        <v>10000</v>
      </c>
    </row>
    <row r="267" spans="1:9" ht="15.75" x14ac:dyDescent="0.25">
      <c r="A267" s="19">
        <v>43287</v>
      </c>
      <c r="B267" s="19">
        <v>43287</v>
      </c>
      <c r="C267" s="20" t="s">
        <v>11</v>
      </c>
      <c r="D267" s="8">
        <f>'[1]MANEJO DE INVETARIO.'!E267</f>
        <v>2432</v>
      </c>
      <c r="E267" s="9" t="str">
        <f>'[1]MANEJO DE INVETARIO.'!F267</f>
        <v>COLITA DE EXTENSIONES PLAST. 1 1/4 X8</v>
      </c>
      <c r="F267" s="8" t="str">
        <f>'[1]MANEJO DE INVETARIO.'!G267</f>
        <v>UNIDAD</v>
      </c>
      <c r="G267" s="10">
        <f>'[1]MANEJO DE INVETARIO.'!K267</f>
        <v>35</v>
      </c>
      <c r="H267" s="11">
        <f>'[1]MANEJO DE INVETARIO.'!L267</f>
        <v>45.98</v>
      </c>
      <c r="I267" s="21">
        <f t="shared" si="3"/>
        <v>1609.3</v>
      </c>
    </row>
    <row r="268" spans="1:9" ht="15.75" x14ac:dyDescent="0.25">
      <c r="A268" s="19">
        <v>43481</v>
      </c>
      <c r="B268" s="19">
        <v>43287</v>
      </c>
      <c r="C268" s="20" t="s">
        <v>11</v>
      </c>
      <c r="D268" s="8">
        <f>'[1]MANEJO DE INVETARIO.'!E268</f>
        <v>1523</v>
      </c>
      <c r="E268" s="9" t="str">
        <f>'[1]MANEJO DE INVETARIO.'!F268</f>
        <v>COOLANT VERDE WURTH (GALON)</v>
      </c>
      <c r="F268" s="8" t="str">
        <f>'[1]MANEJO DE INVETARIO.'!G268</f>
        <v xml:space="preserve">UNIDAD </v>
      </c>
      <c r="G268" s="10">
        <f>'[1]MANEJO DE INVETARIO.'!K268</f>
        <v>14</v>
      </c>
      <c r="H268" s="11">
        <f>'[1]MANEJO DE INVETARIO.'!L268</f>
        <v>720.34</v>
      </c>
      <c r="I268" s="21">
        <f t="shared" si="3"/>
        <v>10084.76</v>
      </c>
    </row>
    <row r="269" spans="1:9" ht="15.75" x14ac:dyDescent="0.25">
      <c r="A269" s="19">
        <v>43482</v>
      </c>
      <c r="B269" s="19">
        <v>43481</v>
      </c>
      <c r="C269" s="19" t="s">
        <v>11</v>
      </c>
      <c r="D269" s="8">
        <f>'[1]MANEJO DE INVETARIO.'!E269</f>
        <v>2877</v>
      </c>
      <c r="E269" s="9" t="str">
        <f>'[1]MANEJO DE INVETARIO.'!F269</f>
        <v>COLITA P/ DESAGUE</v>
      </c>
      <c r="F269" s="8" t="str">
        <f>'[1]MANEJO DE INVETARIO.'!G269</f>
        <v>UNIDAD</v>
      </c>
      <c r="G269" s="10">
        <f>'[1]MANEJO DE INVETARIO.'!K269</f>
        <v>0</v>
      </c>
      <c r="H269" s="11">
        <f>'[1]MANEJO DE INVETARIO.'!L269</f>
        <v>15</v>
      </c>
      <c r="I269" s="21">
        <f t="shared" si="3"/>
        <v>0</v>
      </c>
    </row>
    <row r="270" spans="1:9" ht="15.75" x14ac:dyDescent="0.25">
      <c r="A270" s="19">
        <v>43357</v>
      </c>
      <c r="B270" s="19">
        <v>42348</v>
      </c>
      <c r="C270" s="20" t="s">
        <v>11</v>
      </c>
      <c r="D270" s="8">
        <f>'[1]MANEJO DE INVETARIO.'!E270</f>
        <v>2431</v>
      </c>
      <c r="E270" s="9" t="str">
        <f>'[1]MANEJO DE INVETARIO.'!F270</f>
        <v>COLITA P/FREGADERO PLAST. 1 1/2 X 6TW</v>
      </c>
      <c r="F270" s="8" t="str">
        <f>'[1]MANEJO DE INVETARIO.'!G270</f>
        <v>UNIDAD</v>
      </c>
      <c r="G270" s="10">
        <f>'[1]MANEJO DE INVETARIO.'!K270</f>
        <v>0</v>
      </c>
      <c r="H270" s="11">
        <f>'[1]MANEJO DE INVETARIO.'!L270</f>
        <v>17.940000000000001</v>
      </c>
      <c r="I270" s="21">
        <f t="shared" si="3"/>
        <v>0</v>
      </c>
    </row>
    <row r="271" spans="1:9" ht="15.75" x14ac:dyDescent="0.25">
      <c r="A271" s="19">
        <v>43358</v>
      </c>
      <c r="B271" s="19">
        <v>43357</v>
      </c>
      <c r="C271" s="20" t="s">
        <v>11</v>
      </c>
      <c r="D271" s="8">
        <f>'[1]MANEJO DE INVETARIO.'!E271</f>
        <v>1742</v>
      </c>
      <c r="E271" s="9" t="str">
        <f>'[1]MANEJO DE INVETARIO.'!F271</f>
        <v>COMBO CUBO DOBLE RUBBERMAILD</v>
      </c>
      <c r="F271" s="8" t="str">
        <f>'[1]MANEJO DE INVETARIO.'!G271</f>
        <v>UNIDAD</v>
      </c>
      <c r="G271" s="10">
        <f>'[1]MANEJO DE INVETARIO.'!K271</f>
        <v>0</v>
      </c>
      <c r="H271" s="11">
        <f>'[1]MANEJO DE INVETARIO.'!L271</f>
        <v>14000</v>
      </c>
      <c r="I271" s="21">
        <f t="shared" si="3"/>
        <v>0</v>
      </c>
    </row>
    <row r="272" spans="1:9" ht="15.75" x14ac:dyDescent="0.25">
      <c r="A272" s="19">
        <v>42038</v>
      </c>
      <c r="B272" s="19">
        <v>43787</v>
      </c>
      <c r="C272" s="20" t="s">
        <v>10</v>
      </c>
      <c r="D272" s="8">
        <f>'[1]MANEJO DE INVETARIO.'!E272</f>
        <v>3973</v>
      </c>
      <c r="E272" s="9" t="str">
        <f>'[1]MANEJO DE INVETARIO.'!F272</f>
        <v>CONECTOR BX CURVO DE 2</v>
      </c>
      <c r="F272" s="8" t="str">
        <f>'[1]MANEJO DE INVETARIO.'!G272</f>
        <v>UNIDAD</v>
      </c>
      <c r="G272" s="10">
        <f>'[1]MANEJO DE INVETARIO.'!K272</f>
        <v>0</v>
      </c>
      <c r="H272" s="11">
        <f>'[1]MANEJO DE INVETARIO.'!L272</f>
        <v>355.68</v>
      </c>
      <c r="I272" s="21">
        <f t="shared" si="3"/>
        <v>0</v>
      </c>
    </row>
    <row r="273" spans="1:9" ht="15.75" x14ac:dyDescent="0.25">
      <c r="A273" s="19">
        <v>43499</v>
      </c>
      <c r="B273" s="19">
        <v>43499</v>
      </c>
      <c r="C273" s="20" t="s">
        <v>10</v>
      </c>
      <c r="D273" s="8">
        <f>'[1]MANEJO DE INVETARIO.'!E273</f>
        <v>3971</v>
      </c>
      <c r="E273" s="9" t="str">
        <f>'[1]MANEJO DE INVETARIO.'!F273</f>
        <v>CONECTOR DE COBRE P/EMPALME NO. 2</v>
      </c>
      <c r="F273" s="8" t="str">
        <f>'[1]MANEJO DE INVETARIO.'!G273</f>
        <v>UNIDAD</v>
      </c>
      <c r="G273" s="10">
        <f>'[1]MANEJO DE INVETARIO.'!K273</f>
        <v>8</v>
      </c>
      <c r="H273" s="11">
        <f>'[1]MANEJO DE INVETARIO.'!L273</f>
        <v>115.99</v>
      </c>
      <c r="I273" s="21">
        <f t="shared" si="3"/>
        <v>927.92</v>
      </c>
    </row>
    <row r="274" spans="1:9" ht="15.75" x14ac:dyDescent="0.25">
      <c r="A274" s="19">
        <v>43500</v>
      </c>
      <c r="B274" s="19">
        <v>42038</v>
      </c>
      <c r="C274" s="20" t="s">
        <v>11</v>
      </c>
      <c r="D274" s="8">
        <f>'[1]MANEJO DE INVETARIO.'!E274</f>
        <v>3710</v>
      </c>
      <c r="E274" s="9" t="str">
        <f>'[1]MANEJO DE INVETARIO.'!F274</f>
        <v>CONECTOR DE VIDEO BADUM</v>
      </c>
      <c r="F274" s="8" t="str">
        <f>'[1]MANEJO DE INVETARIO.'!G274</f>
        <v>UNIDAD</v>
      </c>
      <c r="G274" s="10">
        <f>'[1]MANEJO DE INVETARIO.'!K274</f>
        <v>0</v>
      </c>
      <c r="H274" s="11">
        <f>'[1]MANEJO DE INVETARIO.'!L274</f>
        <v>181.72</v>
      </c>
      <c r="I274" s="21">
        <f t="shared" si="3"/>
        <v>0</v>
      </c>
    </row>
    <row r="275" spans="1:9" ht="15.75" x14ac:dyDescent="0.25">
      <c r="A275" s="19">
        <v>43139</v>
      </c>
      <c r="B275" s="19">
        <v>43787</v>
      </c>
      <c r="C275" s="20" t="s">
        <v>10</v>
      </c>
      <c r="D275" s="8">
        <f>'[1]MANEJO DE INVETARIO.'!E275</f>
        <v>3972</v>
      </c>
      <c r="E275" s="9" t="str">
        <f>'[1]MANEJO DE INVETARIO.'!F275</f>
        <v>CONECTOR EMT RECTO DE 2 METAL</v>
      </c>
      <c r="F275" s="8" t="str">
        <f>'[1]MANEJO DE INVETARIO.'!G275</f>
        <v>UNIDAD</v>
      </c>
      <c r="G275" s="10">
        <f>'[1]MANEJO DE INVETARIO.'!K275</f>
        <v>3</v>
      </c>
      <c r="H275" s="11">
        <f>'[1]MANEJO DE INVETARIO.'!L275</f>
        <v>82.36</v>
      </c>
      <c r="I275" s="21">
        <f t="shared" si="3"/>
        <v>247.07999999999998</v>
      </c>
    </row>
    <row r="276" spans="1:9" ht="15.75" x14ac:dyDescent="0.25">
      <c r="A276" s="19">
        <v>43140</v>
      </c>
      <c r="B276" s="19">
        <v>43139</v>
      </c>
      <c r="C276" s="20" t="s">
        <v>11</v>
      </c>
      <c r="D276" s="8">
        <f>'[1]MANEJO DE INVETARIO.'!E276</f>
        <v>2128</v>
      </c>
      <c r="E276" s="9" t="str">
        <f>'[1]MANEJO DE INVETARIO.'!F276</f>
        <v>CONTENEDOR 1100 LT VERDE</v>
      </c>
      <c r="F276" s="8" t="str">
        <f>'[1]MANEJO DE INVETARIO.'!G276</f>
        <v>UNIDAD</v>
      </c>
      <c r="G276" s="10">
        <f>'[1]MANEJO DE INVETARIO.'!K276</f>
        <v>0</v>
      </c>
      <c r="H276" s="11">
        <f>'[1]MANEJO DE INVETARIO.'!L276</f>
        <v>35000</v>
      </c>
      <c r="I276" s="21">
        <f t="shared" si="3"/>
        <v>0</v>
      </c>
    </row>
    <row r="277" spans="1:9" ht="15.75" x14ac:dyDescent="0.25">
      <c r="A277" s="19">
        <v>43141</v>
      </c>
      <c r="B277" s="19">
        <v>43787</v>
      </c>
      <c r="C277" s="19" t="s">
        <v>11</v>
      </c>
      <c r="D277" s="8">
        <f>'[1]MANEJO DE INVETARIO.'!E277</f>
        <v>2129</v>
      </c>
      <c r="E277" s="9" t="str">
        <f>'[1]MANEJO DE INVETARIO.'!F277</f>
        <v>CONTENEDOR DE 2 RUEDAS 240 LT ROJO Y VERDE</v>
      </c>
      <c r="F277" s="8" t="str">
        <f>'[1]MANEJO DE INVETARIO.'!G277</f>
        <v>UNIDAD</v>
      </c>
      <c r="G277" s="10">
        <f>'[1]MANEJO DE INVETARIO.'!K277</f>
        <v>0</v>
      </c>
      <c r="H277" s="11">
        <f>'[1]MANEJO DE INVETARIO.'!L277</f>
        <v>6900</v>
      </c>
      <c r="I277" s="21">
        <f t="shared" si="3"/>
        <v>0</v>
      </c>
    </row>
    <row r="278" spans="1:9" ht="15.75" x14ac:dyDescent="0.25">
      <c r="A278" s="19">
        <v>43558</v>
      </c>
      <c r="B278" s="19">
        <v>43787</v>
      </c>
      <c r="C278" s="19" t="s">
        <v>11</v>
      </c>
      <c r="D278" s="8">
        <f>'[1]MANEJO DE INVETARIO.'!E278</f>
        <v>569</v>
      </c>
      <c r="E278" s="9" t="str">
        <f>'[1]MANEJO DE INVETARIO.'!F278</f>
        <v>CONTENEDORES DE AGUJAS 11 GALONES</v>
      </c>
      <c r="F278" s="8" t="str">
        <f>'[1]MANEJO DE INVETARIO.'!G278</f>
        <v>CAJA</v>
      </c>
      <c r="G278" s="10">
        <f>'[1]MANEJO DE INVETARIO.'!K278</f>
        <v>2</v>
      </c>
      <c r="H278" s="11">
        <f>'[1]MANEJO DE INVETARIO.'!L278</f>
        <v>2422.54</v>
      </c>
      <c r="I278" s="21">
        <f t="shared" si="3"/>
        <v>4845.08</v>
      </c>
    </row>
    <row r="279" spans="1:9" ht="15.75" x14ac:dyDescent="0.25">
      <c r="A279" s="19">
        <v>43559</v>
      </c>
      <c r="B279" s="19">
        <v>43558</v>
      </c>
      <c r="C279" s="20" t="s">
        <v>11</v>
      </c>
      <c r="D279" s="8">
        <f>'[1]MANEJO DE INVETARIO.'!E279</f>
        <v>570</v>
      </c>
      <c r="E279" s="9" t="str">
        <f>'[1]MANEJO DE INVETARIO.'!F279</f>
        <v>CONTENEDORES DE AGUJAS 3 LITROS</v>
      </c>
      <c r="F279" s="8" t="str">
        <f>'[1]MANEJO DE INVETARIO.'!G279</f>
        <v>UNIDAD</v>
      </c>
      <c r="G279" s="10">
        <f>'[1]MANEJO DE INVETARIO.'!K279</f>
        <v>0</v>
      </c>
      <c r="H279" s="11">
        <f>'[1]MANEJO DE INVETARIO.'!L279</f>
        <v>435</v>
      </c>
      <c r="I279" s="21">
        <f t="shared" si="3"/>
        <v>0</v>
      </c>
    </row>
    <row r="280" spans="1:9" ht="15.75" x14ac:dyDescent="0.25">
      <c r="A280" s="19">
        <v>43143</v>
      </c>
      <c r="B280" s="19">
        <v>43787</v>
      </c>
      <c r="C280" s="19" t="s">
        <v>11</v>
      </c>
      <c r="D280" s="8">
        <f>'[1]MANEJO DE INVETARIO.'!E280</f>
        <v>2546</v>
      </c>
      <c r="E280" s="9" t="str">
        <f>'[1]MANEJO DE INVETARIO.'!F280</f>
        <v>CONTENEDORES DE AGUJAS DE 11GLS</v>
      </c>
      <c r="F280" s="8" t="str">
        <f>'[1]MANEJO DE INVETARIO.'!G280</f>
        <v>UNIDAD</v>
      </c>
      <c r="G280" s="10">
        <f>'[1]MANEJO DE INVETARIO.'!K280</f>
        <v>0</v>
      </c>
      <c r="H280" s="11">
        <f>'[1]MANEJO DE INVETARIO.'!L280</f>
        <v>1203.5999999999999</v>
      </c>
      <c r="I280" s="21">
        <f t="shared" si="3"/>
        <v>0</v>
      </c>
    </row>
    <row r="281" spans="1:9" ht="15.75" x14ac:dyDescent="0.25">
      <c r="A281" s="19">
        <v>43131</v>
      </c>
      <c r="B281" s="19">
        <v>43143</v>
      </c>
      <c r="C281" s="20" t="s">
        <v>10</v>
      </c>
      <c r="D281" s="8">
        <f>'[1]MANEJO DE INVETARIO.'!E281</f>
        <v>1213</v>
      </c>
      <c r="E281" s="9" t="str">
        <f>'[1]MANEJO DE INVETARIO.'!F281</f>
        <v>CONTENEDORES DE AGUJAS DE 5 LITROS</v>
      </c>
      <c r="F281" s="8" t="str">
        <f>'[1]MANEJO DE INVETARIO.'!G281</f>
        <v>CAJA</v>
      </c>
      <c r="G281" s="10">
        <f>'[1]MANEJO DE INVETARIO.'!K281</f>
        <v>2</v>
      </c>
      <c r="H281" s="11">
        <f>'[1]MANEJO DE INVETARIO.'!L281</f>
        <v>759.92</v>
      </c>
      <c r="I281" s="21">
        <f t="shared" ref="I281:I347" si="4">(G281*H281)</f>
        <v>1519.84</v>
      </c>
    </row>
    <row r="282" spans="1:9" ht="15.75" x14ac:dyDescent="0.25">
      <c r="A282" s="19">
        <v>43965</v>
      </c>
      <c r="B282" s="19">
        <v>43131</v>
      </c>
      <c r="C282" s="20" t="s">
        <v>10</v>
      </c>
      <c r="D282" s="8">
        <f>'[1]MANEJO DE INVETARIO.'!E282</f>
        <v>3515</v>
      </c>
      <c r="E282" s="9" t="str">
        <f>'[1]MANEJO DE INVETARIO.'!F282</f>
        <v>COPLIN DE PVC DE 1/2"</v>
      </c>
      <c r="F282" s="8" t="str">
        <f>'[1]MANEJO DE INVETARIO.'!G282</f>
        <v>UNIDAD</v>
      </c>
      <c r="G282" s="10">
        <f>'[1]MANEJO DE INVETARIO.'!K282</f>
        <v>66</v>
      </c>
      <c r="H282" s="11">
        <f>'[1]MANEJO DE INVETARIO.'!L282</f>
        <v>5.99</v>
      </c>
      <c r="I282" s="21">
        <f t="shared" si="4"/>
        <v>395.34000000000003</v>
      </c>
    </row>
    <row r="283" spans="1:9" ht="15.75" x14ac:dyDescent="0.25">
      <c r="A283" s="19">
        <v>43966</v>
      </c>
      <c r="B283" s="19">
        <v>43965</v>
      </c>
      <c r="C283" s="20" t="s">
        <v>10</v>
      </c>
      <c r="D283" s="8">
        <f>'[1]MANEJO DE INVETARIO.'!E283</f>
        <v>3514</v>
      </c>
      <c r="E283" s="9" t="str">
        <f>'[1]MANEJO DE INVETARIO.'!F283</f>
        <v>COPLIN PVC DE 3/4"</v>
      </c>
      <c r="F283" s="8" t="str">
        <f>'[1]MANEJO DE INVETARIO.'!G283</f>
        <v>UNIDAD</v>
      </c>
      <c r="G283" s="10">
        <f>'[1]MANEJO DE INVETARIO.'!K283</f>
        <v>0</v>
      </c>
      <c r="H283" s="11">
        <f>'[1]MANEJO DE INVETARIO.'!L283</f>
        <v>5.55</v>
      </c>
      <c r="I283" s="21">
        <f t="shared" si="4"/>
        <v>0</v>
      </c>
    </row>
    <row r="284" spans="1:9" ht="15.75" x14ac:dyDescent="0.25">
      <c r="A284" s="19">
        <v>43223</v>
      </c>
      <c r="B284" s="19">
        <v>43081</v>
      </c>
      <c r="C284" s="20" t="s">
        <v>10</v>
      </c>
      <c r="D284" s="8">
        <f>'[1]MANEJO DE INVETARIO.'!E284</f>
        <v>3513</v>
      </c>
      <c r="E284" s="9" t="str">
        <f>'[1]MANEJO DE INVETARIO.'!F284</f>
        <v>COPLING PVC DE 1"</v>
      </c>
      <c r="F284" s="8" t="str">
        <f>'[1]MANEJO DE INVETARIO.'!G284</f>
        <v>UNIDAD</v>
      </c>
      <c r="G284" s="10">
        <f>'[1]MANEJO DE INVETARIO.'!K284</f>
        <v>0</v>
      </c>
      <c r="H284" s="11">
        <f>'[1]MANEJO DE INVETARIO.'!L284</f>
        <v>10.97</v>
      </c>
      <c r="I284" s="21">
        <f t="shared" si="4"/>
        <v>0</v>
      </c>
    </row>
    <row r="285" spans="1:9" ht="15.75" x14ac:dyDescent="0.25">
      <c r="A285" s="19">
        <v>43965</v>
      </c>
      <c r="B285" s="19">
        <v>43223</v>
      </c>
      <c r="C285" s="20" t="s">
        <v>10</v>
      </c>
      <c r="D285" s="8">
        <f>'[1]MANEJO DE INVETARIO.'!E285</f>
        <v>3036</v>
      </c>
      <c r="E285" s="9" t="str">
        <f>'[1]MANEJO DE INVETARIO.'!F285</f>
        <v>CORREA A-34</v>
      </c>
      <c r="F285" s="8" t="str">
        <f>'[1]MANEJO DE INVETARIO.'!G285</f>
        <v>UNIDAD</v>
      </c>
      <c r="G285" s="10">
        <f>'[1]MANEJO DE INVETARIO.'!K285</f>
        <v>7</v>
      </c>
      <c r="H285" s="11">
        <f>'[1]MANEJO DE INVETARIO.'!L285</f>
        <v>67.209999999999994</v>
      </c>
      <c r="I285" s="21">
        <f t="shared" si="4"/>
        <v>470.46999999999997</v>
      </c>
    </row>
    <row r="286" spans="1:9" ht="15.75" x14ac:dyDescent="0.25">
      <c r="A286" s="19">
        <v>43966</v>
      </c>
      <c r="B286" s="19">
        <v>43965</v>
      </c>
      <c r="C286" s="20" t="s">
        <v>10</v>
      </c>
      <c r="D286" s="8">
        <f>'[1]MANEJO DE INVETARIO.'!E286</f>
        <v>2913</v>
      </c>
      <c r="E286" s="9" t="str">
        <f>'[1]MANEJO DE INVETARIO.'!F286</f>
        <v>CORREA A-64</v>
      </c>
      <c r="F286" s="8" t="str">
        <f>'[1]MANEJO DE INVETARIO.'!G286</f>
        <v>UNIDAD</v>
      </c>
      <c r="G286" s="10">
        <f>'[1]MANEJO DE INVETARIO.'!K286</f>
        <v>9</v>
      </c>
      <c r="H286" s="11">
        <f>'[1]MANEJO DE INVETARIO.'!L286</f>
        <v>220</v>
      </c>
      <c r="I286" s="21">
        <f t="shared" si="4"/>
        <v>1980</v>
      </c>
    </row>
    <row r="287" spans="1:9" ht="15.75" x14ac:dyDescent="0.25">
      <c r="A287" s="19">
        <v>43438</v>
      </c>
      <c r="B287" s="19">
        <v>43787</v>
      </c>
      <c r="C287" s="20" t="s">
        <v>11</v>
      </c>
      <c r="D287" s="8">
        <f>'[1]MANEJO DE INVETARIO.'!E287</f>
        <v>3034</v>
      </c>
      <c r="E287" s="9" t="str">
        <f>'[1]MANEJO DE INVETARIO.'!F287</f>
        <v>CORREA AX-34</v>
      </c>
      <c r="F287" s="8" t="str">
        <f>'[1]MANEJO DE INVETARIO.'!G287</f>
        <v>UNIDAD</v>
      </c>
      <c r="G287" s="10">
        <f>'[1]MANEJO DE INVETARIO.'!K287</f>
        <v>1</v>
      </c>
      <c r="H287" s="11">
        <f>'[1]MANEJO DE INVETARIO.'!L287</f>
        <v>67.209999999999994</v>
      </c>
      <c r="I287" s="21">
        <f t="shared" si="4"/>
        <v>67.209999999999994</v>
      </c>
    </row>
    <row r="288" spans="1:9" ht="15.75" x14ac:dyDescent="0.25">
      <c r="A288" s="19">
        <v>43439</v>
      </c>
      <c r="B288" s="19">
        <v>43438</v>
      </c>
      <c r="C288" s="20" t="s">
        <v>11</v>
      </c>
      <c r="D288" s="8">
        <f>'[1]MANEJO DE INVETARIO.'!E288</f>
        <v>2818</v>
      </c>
      <c r="E288" s="9" t="str">
        <f>'[1]MANEJO DE INVETARIO.'!F288</f>
        <v>CORREA AX-40 Y AX-40</v>
      </c>
      <c r="F288" s="8" t="str">
        <f>'[1]MANEJO DE INVETARIO.'!G288</f>
        <v>UNIDAD</v>
      </c>
      <c r="G288" s="10">
        <f>'[1]MANEJO DE INVETARIO.'!K288</f>
        <v>10</v>
      </c>
      <c r="H288" s="11">
        <f>'[1]MANEJO DE INVETARIO.'!L288</f>
        <v>352</v>
      </c>
      <c r="I288" s="21">
        <f t="shared" si="4"/>
        <v>3520</v>
      </c>
    </row>
    <row r="289" spans="1:9" ht="15.75" x14ac:dyDescent="0.25">
      <c r="A289" s="19">
        <v>40949</v>
      </c>
      <c r="B289" s="19">
        <v>43787</v>
      </c>
      <c r="C289" s="20" t="s">
        <v>11</v>
      </c>
      <c r="D289" s="8">
        <f>'[1]MANEJO DE INVETARIO.'!E289</f>
        <v>2911</v>
      </c>
      <c r="E289" s="9" t="str">
        <f>'[1]MANEJO DE INVETARIO.'!F289</f>
        <v>CORREA B-113</v>
      </c>
      <c r="F289" s="8" t="str">
        <f>'[1]MANEJO DE INVETARIO.'!G289</f>
        <v>UNIDAD</v>
      </c>
      <c r="G289" s="10">
        <f>'[1]MANEJO DE INVETARIO.'!K289</f>
        <v>9</v>
      </c>
      <c r="H289" s="11">
        <f>'[1]MANEJO DE INVETARIO.'!L289</f>
        <v>640</v>
      </c>
      <c r="I289" s="21">
        <f t="shared" si="4"/>
        <v>5760</v>
      </c>
    </row>
    <row r="290" spans="1:9" ht="15.75" x14ac:dyDescent="0.25">
      <c r="A290" s="19">
        <v>40949</v>
      </c>
      <c r="B290" s="19">
        <v>40949</v>
      </c>
      <c r="C290" s="20" t="s">
        <v>11</v>
      </c>
      <c r="D290" s="8">
        <f>'[1]MANEJO DE INVETARIO.'!E290</f>
        <v>2861</v>
      </c>
      <c r="E290" s="9" t="str">
        <f>'[1]MANEJO DE INVETARIO.'!F290</f>
        <v>CORREA BVX-47</v>
      </c>
      <c r="F290" s="8" t="str">
        <f>'[1]MANEJO DE INVETARIO.'!G290</f>
        <v>UNIDAD</v>
      </c>
      <c r="G290" s="10">
        <f>'[1]MANEJO DE INVETARIO.'!K290</f>
        <v>0</v>
      </c>
      <c r="H290" s="11">
        <f>'[1]MANEJO DE INVETARIO.'!L290</f>
        <v>487.2</v>
      </c>
      <c r="I290" s="21">
        <f t="shared" si="4"/>
        <v>0</v>
      </c>
    </row>
    <row r="291" spans="1:9" ht="15.75" x14ac:dyDescent="0.25">
      <c r="A291" s="19">
        <v>40949</v>
      </c>
      <c r="B291" s="19">
        <v>40949</v>
      </c>
      <c r="C291" s="20" t="s">
        <v>11</v>
      </c>
      <c r="D291" s="8">
        <f>'[1]MANEJO DE INVETARIO.'!E291</f>
        <v>2816</v>
      </c>
      <c r="E291" s="9" t="str">
        <f>'[1]MANEJO DE INVETARIO.'!F291</f>
        <v>CORREA BX-34</v>
      </c>
      <c r="F291" s="8" t="str">
        <f>'[1]MANEJO DE INVETARIO.'!G291</f>
        <v>UNIDAD</v>
      </c>
      <c r="G291" s="10">
        <f>'[1]MANEJO DE INVETARIO.'!K291</f>
        <v>9</v>
      </c>
      <c r="H291" s="11">
        <f>'[1]MANEJO DE INVETARIO.'!L291</f>
        <v>570</v>
      </c>
      <c r="I291" s="21">
        <f t="shared" si="4"/>
        <v>5130</v>
      </c>
    </row>
    <row r="292" spans="1:9" ht="15.75" x14ac:dyDescent="0.25">
      <c r="A292" s="19">
        <v>40949</v>
      </c>
      <c r="B292" s="19">
        <v>40949</v>
      </c>
      <c r="C292" s="20" t="s">
        <v>11</v>
      </c>
      <c r="D292" s="8">
        <f>'[1]MANEJO DE INVETARIO.'!E292</f>
        <v>2860</v>
      </c>
      <c r="E292" s="9" t="str">
        <f>'[1]MANEJO DE INVETARIO.'!F292</f>
        <v>CORREA BX-41</v>
      </c>
      <c r="F292" s="8" t="str">
        <f>'[1]MANEJO DE INVETARIO.'!G292</f>
        <v>UNIDAD</v>
      </c>
      <c r="G292" s="10">
        <f>'[1]MANEJO DE INVETARIO.'!K292</f>
        <v>1</v>
      </c>
      <c r="H292" s="11">
        <f>'[1]MANEJO DE INVETARIO.'!L292</f>
        <v>426.88</v>
      </c>
      <c r="I292" s="21">
        <f t="shared" si="4"/>
        <v>426.88</v>
      </c>
    </row>
    <row r="293" spans="1:9" ht="15.75" x14ac:dyDescent="0.25">
      <c r="A293" s="19">
        <v>40949</v>
      </c>
      <c r="B293" s="19">
        <v>40949</v>
      </c>
      <c r="C293" s="20" t="s">
        <v>11</v>
      </c>
      <c r="D293" s="8">
        <f>'[1]MANEJO DE INVETARIO.'!E293</f>
        <v>2824</v>
      </c>
      <c r="E293" s="9" t="str">
        <f>'[1]MANEJO DE INVETARIO.'!F293</f>
        <v>CORREA BX-45</v>
      </c>
      <c r="F293" s="8" t="str">
        <f>'[1]MANEJO DE INVETARIO.'!G293</f>
        <v>UNIDAD</v>
      </c>
      <c r="G293" s="10">
        <f>'[1]MANEJO DE INVETARIO.'!K293</f>
        <v>0</v>
      </c>
      <c r="H293" s="11">
        <f>'[1]MANEJO DE INVETARIO.'!L293</f>
        <v>462.84</v>
      </c>
      <c r="I293" s="21">
        <f t="shared" si="4"/>
        <v>0</v>
      </c>
    </row>
    <row r="294" spans="1:9" ht="15.75" x14ac:dyDescent="0.25">
      <c r="A294" s="19">
        <v>39944</v>
      </c>
      <c r="B294" s="19">
        <v>40949</v>
      </c>
      <c r="C294" s="20" t="s">
        <v>11</v>
      </c>
      <c r="D294" s="8">
        <f>'[1]MANEJO DE INVETARIO.'!E294</f>
        <v>3016</v>
      </c>
      <c r="E294" s="9" t="str">
        <f>'[1]MANEJO DE INVETARIO.'!F294</f>
        <v>CORREA XL-7400</v>
      </c>
      <c r="F294" s="8" t="str">
        <f>'[1]MANEJO DE INVETARIO.'!G294</f>
        <v>UNIDAD</v>
      </c>
      <c r="G294" s="10">
        <f>'[1]MANEJO DE INVETARIO.'!K294</f>
        <v>9</v>
      </c>
      <c r="H294" s="11">
        <f>'[1]MANEJO DE INVETARIO.'!L294</f>
        <v>277</v>
      </c>
      <c r="I294" s="21">
        <f t="shared" si="4"/>
        <v>2493</v>
      </c>
    </row>
    <row r="295" spans="1:9" ht="15.75" x14ac:dyDescent="0.25">
      <c r="A295" s="19">
        <v>40949</v>
      </c>
      <c r="B295" s="19">
        <v>39944</v>
      </c>
      <c r="C295" s="20" t="s">
        <v>11</v>
      </c>
      <c r="D295" s="8">
        <f>'[1]MANEJO DE INVETARIO.'!E295</f>
        <v>850</v>
      </c>
      <c r="E295" s="9" t="str">
        <f>'[1]MANEJO DE INVETARIO.'!F295</f>
        <v xml:space="preserve">CORRECTOR LIQUIDO TIPO LAPIZ </v>
      </c>
      <c r="F295" s="8" t="str">
        <f>'[1]MANEJO DE INVETARIO.'!G295</f>
        <v>UNIDAD</v>
      </c>
      <c r="G295" s="10">
        <f>'[1]MANEJO DE INVETARIO.'!K295</f>
        <v>38</v>
      </c>
      <c r="H295" s="11">
        <f>'[1]MANEJO DE INVETARIO.'!L295</f>
        <v>23.6</v>
      </c>
      <c r="I295" s="21">
        <f t="shared" si="4"/>
        <v>896.80000000000007</v>
      </c>
    </row>
    <row r="296" spans="1:9" ht="15.75" x14ac:dyDescent="0.25">
      <c r="A296" s="19">
        <v>39944</v>
      </c>
      <c r="B296" s="19">
        <v>40949</v>
      </c>
      <c r="C296" s="20" t="s">
        <v>11</v>
      </c>
      <c r="D296" s="8">
        <f>'[1]MANEJO DE INVETARIO.'!E296</f>
        <v>4011</v>
      </c>
      <c r="E296" s="9" t="str">
        <f>'[1]MANEJO DE INVETARIO.'!F296</f>
        <v xml:space="preserve">COLARANTE PARA PISO </v>
      </c>
      <c r="F296" s="8" t="str">
        <f>'[1]MANEJO DE INVETARIO.'!G296</f>
        <v>UNIDAD</v>
      </c>
      <c r="G296" s="10">
        <f>'[1]MANEJO DE INVETARIO.'!K296</f>
        <v>3</v>
      </c>
      <c r="H296" s="11">
        <f>'[1]MANEJO DE INVETARIO.'!L296</f>
        <v>288.14</v>
      </c>
      <c r="I296" s="21">
        <f t="shared" si="4"/>
        <v>864.42</v>
      </c>
    </row>
    <row r="297" spans="1:9" ht="15.75" x14ac:dyDescent="0.25">
      <c r="A297" s="19">
        <v>39944</v>
      </c>
      <c r="B297" s="19">
        <v>39944</v>
      </c>
      <c r="C297" s="20" t="s">
        <v>11</v>
      </c>
      <c r="D297" s="8">
        <f>'[1]MANEJO DE INVETARIO.'!E297</f>
        <v>2340</v>
      </c>
      <c r="E297" s="9" t="str">
        <f>'[1]MANEJO DE INVETARIO.'!F297</f>
        <v>CORTINAS ANTIBACTERINAS COLOR VERDE</v>
      </c>
      <c r="F297" s="8" t="str">
        <f>'[1]MANEJO DE INVETARIO.'!G297</f>
        <v>UNIDAD</v>
      </c>
      <c r="G297" s="10">
        <f>'[1]MANEJO DE INVETARIO.'!K297</f>
        <v>0</v>
      </c>
      <c r="H297" s="11">
        <f>'[1]MANEJO DE INVETARIO.'!L297</f>
        <v>8200</v>
      </c>
      <c r="I297" s="21">
        <f t="shared" si="4"/>
        <v>0</v>
      </c>
    </row>
    <row r="298" spans="1:9" ht="15.75" x14ac:dyDescent="0.25">
      <c r="A298" s="19">
        <v>41131</v>
      </c>
      <c r="B298" s="19">
        <v>39944</v>
      </c>
      <c r="C298" s="20" t="s">
        <v>11</v>
      </c>
      <c r="D298" s="8">
        <f>'[1]MANEJO DE INVETARIO.'!E298</f>
        <v>2123</v>
      </c>
      <c r="E298" s="9" t="str">
        <f>'[1]MANEJO DE INVETARIO.'!F298</f>
        <v xml:space="preserve">CORTINAS DE BAÑO </v>
      </c>
      <c r="F298" s="8" t="str">
        <f>'[1]MANEJO DE INVETARIO.'!G298</f>
        <v>UNIDAD</v>
      </c>
      <c r="G298" s="10">
        <f>'[1]MANEJO DE INVETARIO.'!K298</f>
        <v>0</v>
      </c>
      <c r="H298" s="11">
        <f>'[1]MANEJO DE INVETARIO.'!L298</f>
        <v>295</v>
      </c>
      <c r="I298" s="21">
        <f t="shared" si="4"/>
        <v>0</v>
      </c>
    </row>
    <row r="299" spans="1:9" ht="15.75" x14ac:dyDescent="0.25">
      <c r="A299" s="19">
        <v>43909</v>
      </c>
      <c r="B299" s="19">
        <v>41131</v>
      </c>
      <c r="C299" s="20" t="s">
        <v>11</v>
      </c>
      <c r="D299" s="8">
        <f>'[1]MANEJO DE INVETARIO.'!E299</f>
        <v>2728</v>
      </c>
      <c r="E299" s="9" t="str">
        <f>'[1]MANEJO DE INVETARIO.'!F299</f>
        <v>COUPLIN K 3/4 GALV</v>
      </c>
      <c r="F299" s="8" t="str">
        <f>'[1]MANEJO DE INVETARIO.'!G299</f>
        <v>UNIDAD</v>
      </c>
      <c r="G299" s="10">
        <f>'[1]MANEJO DE INVETARIO.'!K299</f>
        <v>0</v>
      </c>
      <c r="H299" s="11">
        <f>'[1]MANEJO DE INVETARIO.'!L299</f>
        <v>34.57</v>
      </c>
      <c r="I299" s="21">
        <f t="shared" si="4"/>
        <v>0</v>
      </c>
    </row>
    <row r="300" spans="1:9" ht="15.75" x14ac:dyDescent="0.25">
      <c r="A300" s="19">
        <v>43182</v>
      </c>
      <c r="B300" s="19">
        <v>43909</v>
      </c>
      <c r="C300" s="20" t="s">
        <v>10</v>
      </c>
      <c r="D300" s="8">
        <f>'[1]MANEJO DE INVETARIO.'!E300</f>
        <v>2719</v>
      </c>
      <c r="E300" s="9" t="str">
        <f>'[1]MANEJO DE INVETARIO.'!F300</f>
        <v xml:space="preserve">COUPLING PVC 1 PULG, </v>
      </c>
      <c r="F300" s="8" t="str">
        <f>'[1]MANEJO DE INVETARIO.'!G300</f>
        <v>UNIDAD</v>
      </c>
      <c r="G300" s="10">
        <f>'[1]MANEJO DE INVETARIO.'!K300</f>
        <v>0</v>
      </c>
      <c r="H300" s="11">
        <f>'[1]MANEJO DE INVETARIO.'!L300</f>
        <v>19.93</v>
      </c>
      <c r="I300" s="21">
        <f t="shared" si="4"/>
        <v>0</v>
      </c>
    </row>
    <row r="301" spans="1:9" ht="15.75" x14ac:dyDescent="0.25">
      <c r="A301" s="19"/>
      <c r="B301" s="19">
        <v>44596</v>
      </c>
      <c r="C301" s="20" t="s">
        <v>10</v>
      </c>
      <c r="D301" s="8">
        <f>'[1]MANEJO DE INVETARIO.'!E301</f>
        <v>2727</v>
      </c>
      <c r="E301" s="9" t="str">
        <f>'[1]MANEJO DE INVETARIO.'!F301</f>
        <v>COPLIN K1/2 GALV</v>
      </c>
      <c r="F301" s="8" t="str">
        <f>'[1]MANEJO DE INVETARIO.'!G301</f>
        <v>GALON</v>
      </c>
      <c r="G301" s="10">
        <f>'[1]MANEJO DE INVETARIO.'!K301</f>
        <v>26</v>
      </c>
      <c r="H301" s="11">
        <f>'[1]MANEJO DE INVETARIO.'!L301</f>
        <v>19.93</v>
      </c>
      <c r="I301" s="21">
        <f t="shared" si="4"/>
        <v>518.17999999999995</v>
      </c>
    </row>
    <row r="302" spans="1:9" ht="15.75" x14ac:dyDescent="0.25">
      <c r="A302" s="19">
        <v>43131</v>
      </c>
      <c r="B302" s="19">
        <v>43182</v>
      </c>
      <c r="C302" s="20" t="s">
        <v>10</v>
      </c>
      <c r="D302" s="8">
        <f>'[1]MANEJO DE INVETARIO.'!E302</f>
        <v>1374</v>
      </c>
      <c r="E302" s="9" t="str">
        <f>'[1]MANEJO DE INVETARIO.'!F302</f>
        <v>CUARTO DE ACEITE 20W50</v>
      </c>
      <c r="F302" s="8" t="str">
        <f>'[1]MANEJO DE INVETARIO.'!G302</f>
        <v>UNIDAD</v>
      </c>
      <c r="G302" s="10">
        <f>'[1]MANEJO DE INVETARIO.'!K302</f>
        <v>1</v>
      </c>
      <c r="H302" s="11">
        <f>'[1]MANEJO DE INVETARIO.'!L302</f>
        <v>425</v>
      </c>
      <c r="I302" s="21">
        <f t="shared" si="4"/>
        <v>425</v>
      </c>
    </row>
    <row r="303" spans="1:9" ht="15.75" x14ac:dyDescent="0.25">
      <c r="A303" s="19">
        <v>43287</v>
      </c>
      <c r="B303" s="19">
        <v>43131</v>
      </c>
      <c r="C303" s="20" t="s">
        <v>10</v>
      </c>
      <c r="D303" s="8">
        <f>'[1]MANEJO DE INVETARIO.'!E303</f>
        <v>856</v>
      </c>
      <c r="E303" s="9" t="str">
        <f>'[1]MANEJO DE INVETARIO.'!F303</f>
        <v>CUADERNO COCIDO 200 PAGINA</v>
      </c>
      <c r="F303" s="8" t="str">
        <f>'[1]MANEJO DE INVETARIO.'!G303</f>
        <v>UNIDAD</v>
      </c>
      <c r="G303" s="10">
        <f>'[1]MANEJO DE INVETARIO.'!K303</f>
        <v>0</v>
      </c>
      <c r="H303" s="11">
        <f>'[1]MANEJO DE INVETARIO.'!L303</f>
        <v>48</v>
      </c>
      <c r="I303" s="21">
        <f t="shared" si="4"/>
        <v>0</v>
      </c>
    </row>
    <row r="304" spans="1:9" ht="15.75" x14ac:dyDescent="0.25">
      <c r="A304" s="19">
        <v>43287</v>
      </c>
      <c r="B304" s="19">
        <v>43287</v>
      </c>
      <c r="C304" s="20" t="s">
        <v>11</v>
      </c>
      <c r="D304" s="8">
        <f>'[1]MANEJO DE INVETARIO.'!E304</f>
        <v>1723</v>
      </c>
      <c r="E304" s="9" t="str">
        <f>'[1]MANEJO DE INVETARIO.'!F304</f>
        <v xml:space="preserve">CUBO DE GOMA P/BAÑIL #10 </v>
      </c>
      <c r="F304" s="8" t="str">
        <f>'[1]MANEJO DE INVETARIO.'!G304</f>
        <v>UNIDAD</v>
      </c>
      <c r="G304" s="10">
        <f>'[1]MANEJO DE INVETARIO.'!K304</f>
        <v>2</v>
      </c>
      <c r="H304" s="11">
        <f>'[1]MANEJO DE INVETARIO.'!L304</f>
        <v>198.3</v>
      </c>
      <c r="I304" s="21">
        <f t="shared" si="4"/>
        <v>396.6</v>
      </c>
    </row>
    <row r="305" spans="1:9" ht="15.75" x14ac:dyDescent="0.25">
      <c r="A305" s="19">
        <v>43287</v>
      </c>
      <c r="B305" s="19">
        <v>43287</v>
      </c>
      <c r="C305" s="20" t="s">
        <v>11</v>
      </c>
      <c r="D305" s="8">
        <f>'[1]MANEJO DE INVETARIO.'!E305</f>
        <v>3197</v>
      </c>
      <c r="E305" s="9" t="str">
        <f>'[1]MANEJO DE INVETARIO.'!F305</f>
        <v>CUBETA REDONDA GRIS</v>
      </c>
      <c r="F305" s="8" t="str">
        <f>'[1]MANEJO DE INVETARIO.'!G305</f>
        <v>UNIDAD</v>
      </c>
      <c r="G305" s="10">
        <f>'[1]MANEJO DE INVETARIO.'!K305</f>
        <v>3</v>
      </c>
      <c r="H305" s="11">
        <f>'[1]MANEJO DE INVETARIO.'!L305</f>
        <v>1416</v>
      </c>
      <c r="I305" s="21">
        <f t="shared" si="4"/>
        <v>4248</v>
      </c>
    </row>
    <row r="306" spans="1:9" ht="15.75" x14ac:dyDescent="0.25">
      <c r="A306" s="19">
        <v>43288</v>
      </c>
      <c r="B306" s="19">
        <v>43287</v>
      </c>
      <c r="C306" s="20" t="s">
        <v>11</v>
      </c>
      <c r="D306" s="8">
        <f>'[1]MANEJO DE INVETARIO.'!E306</f>
        <v>2848</v>
      </c>
      <c r="E306" s="9" t="str">
        <f>'[1]MANEJO DE INVETARIO.'!F306</f>
        <v>CUBRE FALTA PARA TUB0</v>
      </c>
      <c r="F306" s="8" t="str">
        <f>'[1]MANEJO DE INVETARIO.'!G306</f>
        <v>UNIDAD</v>
      </c>
      <c r="G306" s="10">
        <f>'[1]MANEJO DE INVETARIO.'!K306</f>
        <v>0</v>
      </c>
      <c r="H306" s="11">
        <f>'[1]MANEJO DE INVETARIO.'!L306</f>
        <v>18</v>
      </c>
      <c r="I306" s="21">
        <f t="shared" si="4"/>
        <v>0</v>
      </c>
    </row>
    <row r="307" spans="1:9" ht="15.75" x14ac:dyDescent="0.25">
      <c r="A307" s="19">
        <v>43287</v>
      </c>
      <c r="B307" s="19">
        <v>43287</v>
      </c>
      <c r="C307" s="20" t="s">
        <v>10</v>
      </c>
      <c r="D307" s="8">
        <f>'[1]MANEJO DE INVETARIO.'!E307</f>
        <v>4057</v>
      </c>
      <c r="E307" s="9" t="str">
        <f>'[1]MANEJO DE INVETARIO.'!F307</f>
        <v>DEGRASANTE VEGETAL</v>
      </c>
      <c r="F307" s="8" t="str">
        <f>'[1]MANEJO DE INVETARIO.'!G307</f>
        <v>UNIDAD</v>
      </c>
      <c r="G307" s="10">
        <f>'[1]MANEJO DE INVETARIO.'!K307</f>
        <v>0</v>
      </c>
      <c r="H307" s="11">
        <f>'[1]MANEJO DE INVETARIO.'!L307</f>
        <v>413</v>
      </c>
      <c r="I307" s="21">
        <f t="shared" si="4"/>
        <v>0</v>
      </c>
    </row>
    <row r="308" spans="1:9" ht="15.75" x14ac:dyDescent="0.25">
      <c r="A308" s="19">
        <v>43288</v>
      </c>
      <c r="B308" s="19">
        <v>43426</v>
      </c>
      <c r="C308" s="20" t="s">
        <v>10</v>
      </c>
      <c r="D308" s="8">
        <f>'[1]MANEJO DE INVETARIO.'!E308</f>
        <v>2382</v>
      </c>
      <c r="E308" s="9" t="str">
        <f>'[1]MANEJO DE INVETARIO.'!F308</f>
        <v>DELANTAR VINIL</v>
      </c>
      <c r="F308" s="8" t="str">
        <f>'[1]MANEJO DE INVETARIO.'!G308</f>
        <v>UNIDAD</v>
      </c>
      <c r="G308" s="10">
        <f>'[1]MANEJO DE INVETARIO.'!K308</f>
        <v>66</v>
      </c>
      <c r="H308" s="11">
        <f>'[1]MANEJO DE INVETARIO.'!L308</f>
        <v>324.5</v>
      </c>
      <c r="I308" s="21">
        <f t="shared" si="4"/>
        <v>21417</v>
      </c>
    </row>
    <row r="309" spans="1:9" ht="15.75" x14ac:dyDescent="0.25">
      <c r="A309" s="19">
        <v>44244</v>
      </c>
      <c r="B309" s="19">
        <v>43081</v>
      </c>
      <c r="C309" s="20" t="s">
        <v>10</v>
      </c>
      <c r="D309" s="8">
        <f>'[1]MANEJO DE INVETARIO.'!E309</f>
        <v>3018</v>
      </c>
      <c r="E309" s="9" t="str">
        <f>'[1]MANEJO DE INVETARIO.'!F309</f>
        <v xml:space="preserve"> TAL.DEPARTAMENTO DE TRANSPORTE</v>
      </c>
      <c r="F309" s="8" t="str">
        <f>'[1]MANEJO DE INVETARIO.'!G309</f>
        <v>UNIDAD</v>
      </c>
      <c r="G309" s="10">
        <f>'[1]MANEJO DE INVETARIO.'!K309</f>
        <v>131</v>
      </c>
      <c r="H309" s="11">
        <f>'[1]MANEJO DE INVETARIO.'!L309</f>
        <v>135.69999999999999</v>
      </c>
      <c r="I309" s="21">
        <f t="shared" si="4"/>
        <v>17776.699999999997</v>
      </c>
    </row>
    <row r="310" spans="1:9" ht="15.75" x14ac:dyDescent="0.25">
      <c r="A310" s="19">
        <v>43335</v>
      </c>
      <c r="B310" s="19">
        <v>44244</v>
      </c>
      <c r="C310" s="20" t="s">
        <v>11</v>
      </c>
      <c r="D310" s="8">
        <f>'[1]MANEJO DE INVETARIO.'!E310</f>
        <v>1709</v>
      </c>
      <c r="E310" s="9" t="str">
        <f>'[1]MANEJO DE INVETARIO.'!F310</f>
        <v>DERRETIDO PEGADOSA BLANCO</v>
      </c>
      <c r="F310" s="8" t="str">
        <f>'[1]MANEJO DE INVETARIO.'!G310</f>
        <v>UNIDAD</v>
      </c>
      <c r="G310" s="10">
        <f>'[1]MANEJO DE INVETARIO.'!K310</f>
        <v>0</v>
      </c>
      <c r="H310" s="11">
        <f>'[1]MANEJO DE INVETARIO.'!L310</f>
        <v>249.99</v>
      </c>
      <c r="I310" s="21">
        <f t="shared" si="4"/>
        <v>0</v>
      </c>
    </row>
    <row r="311" spans="1:9" ht="15.75" x14ac:dyDescent="0.25">
      <c r="A311" s="19">
        <v>43481</v>
      </c>
      <c r="B311" s="19">
        <v>43481</v>
      </c>
      <c r="C311" s="19" t="s">
        <v>10</v>
      </c>
      <c r="D311" s="8">
        <f>'[1]MANEJO DE INVETARIO.'!E311</f>
        <v>1710</v>
      </c>
      <c r="E311" s="9" t="str">
        <f>'[1]MANEJO DE INVETARIO.'!F311</f>
        <v>DERRETIDO PEGADOSA GRIS CLARO</v>
      </c>
      <c r="F311" s="8" t="str">
        <f>'[1]MANEJO DE INVETARIO.'!G311</f>
        <v>UNIDAD</v>
      </c>
      <c r="G311" s="10">
        <f>'[1]MANEJO DE INVETARIO.'!K311</f>
        <v>0</v>
      </c>
      <c r="H311" s="11">
        <f>'[1]MANEJO DE INVETARIO.'!L311</f>
        <v>249.99</v>
      </c>
      <c r="I311" s="21">
        <f t="shared" si="4"/>
        <v>0</v>
      </c>
    </row>
    <row r="312" spans="1:9" ht="15.75" x14ac:dyDescent="0.25">
      <c r="A312" s="19">
        <v>43740</v>
      </c>
      <c r="B312" s="19">
        <v>43740</v>
      </c>
      <c r="C312" s="20" t="s">
        <v>11</v>
      </c>
      <c r="D312" s="8">
        <f>'[1]MANEJO DE INVETARIO.'!E312</f>
        <v>4056</v>
      </c>
      <c r="E312" s="9" t="str">
        <f>'[1]MANEJO DE INVETARIO.'!F312</f>
        <v>DESINFECTANTE AROMA DE NARANJA</v>
      </c>
      <c r="F312" s="8" t="str">
        <f>'[1]MANEJO DE INVETARIO.'!G312</f>
        <v>UNIDAD</v>
      </c>
      <c r="G312" s="10">
        <f>'[1]MANEJO DE INVETARIO.'!K312</f>
        <v>0</v>
      </c>
      <c r="H312" s="11">
        <f>'[1]MANEJO DE INVETARIO.'!L312</f>
        <v>123.9</v>
      </c>
      <c r="I312" s="21">
        <f t="shared" si="4"/>
        <v>0</v>
      </c>
    </row>
    <row r="313" spans="1:9" ht="15.75" x14ac:dyDescent="0.25">
      <c r="A313" s="19">
        <v>43840</v>
      </c>
      <c r="B313" s="19">
        <v>43840</v>
      </c>
      <c r="C313" s="20" t="s">
        <v>10</v>
      </c>
      <c r="D313" s="8">
        <f>'[1]MANEJO DE INVETARIO.'!E313</f>
        <v>4054</v>
      </c>
      <c r="E313" s="9" t="str">
        <f>'[1]MANEJO DE INVETARIO.'!F313</f>
        <v>DESINFECTANTE CANELA</v>
      </c>
      <c r="F313" s="8" t="str">
        <f>'[1]MANEJO DE INVETARIO.'!G313</f>
        <v>UNIDAD</v>
      </c>
      <c r="G313" s="10">
        <f>'[1]MANEJO DE INVETARIO.'!K313</f>
        <v>0</v>
      </c>
      <c r="H313" s="11">
        <f>'[1]MANEJO DE INVETARIO.'!L313</f>
        <v>123.9</v>
      </c>
      <c r="I313" s="21">
        <f t="shared" si="4"/>
        <v>0</v>
      </c>
    </row>
    <row r="314" spans="1:9" ht="15.75" x14ac:dyDescent="0.25">
      <c r="A314" s="19">
        <v>43841</v>
      </c>
      <c r="B314" s="19">
        <v>43755</v>
      </c>
      <c r="C314" s="20" t="s">
        <v>11</v>
      </c>
      <c r="D314" s="8">
        <f>'[1]MANEJO DE INVETARIO.'!E314</f>
        <v>4052</v>
      </c>
      <c r="E314" s="9" t="str">
        <f>'[1]MANEJO DE INVETARIO.'!F314</f>
        <v>DESINFECTANTE DE FRESA</v>
      </c>
      <c r="F314" s="8" t="str">
        <f>'[1]MANEJO DE INVETARIO.'!G314</f>
        <v>UNIDAD</v>
      </c>
      <c r="G314" s="10">
        <f>'[1]MANEJO DE INVETARIO.'!K314</f>
        <v>0</v>
      </c>
      <c r="H314" s="11">
        <f>'[1]MANEJO DE INVETARIO.'!L314</f>
        <v>123.9</v>
      </c>
      <c r="I314" s="21">
        <f t="shared" si="4"/>
        <v>0</v>
      </c>
    </row>
    <row r="315" spans="1:9" ht="15.75" x14ac:dyDescent="0.25">
      <c r="A315" s="19">
        <v>43842</v>
      </c>
      <c r="B315" s="19">
        <v>43787</v>
      </c>
      <c r="C315" s="20" t="s">
        <v>10</v>
      </c>
      <c r="D315" s="8">
        <f>'[1]MANEJO DE INVETARIO.'!E315</f>
        <v>647</v>
      </c>
      <c r="E315" s="9" t="str">
        <f>'[1]MANEJO DE INVETARIO.'!F315</f>
        <v>DESINFECTANTE ECOLUTION</v>
      </c>
      <c r="F315" s="8" t="str">
        <f>'[1]MANEJO DE INVETARIO.'!G315</f>
        <v>UNIDAD</v>
      </c>
      <c r="G315" s="10">
        <f>'[1]MANEJO DE INVETARIO.'!K315</f>
        <v>0</v>
      </c>
      <c r="H315" s="11">
        <f>'[1]MANEJO DE INVETARIO.'!L315</f>
        <v>2206</v>
      </c>
      <c r="I315" s="21">
        <f t="shared" si="4"/>
        <v>0</v>
      </c>
    </row>
    <row r="316" spans="1:9" ht="15.75" x14ac:dyDescent="0.25">
      <c r="A316" s="19">
        <v>43843</v>
      </c>
      <c r="B316" s="19">
        <v>43787</v>
      </c>
      <c r="C316" s="20" t="s">
        <v>10</v>
      </c>
      <c r="D316" s="8">
        <f>'[1]MANEJO DE INVETARIO.'!E316</f>
        <v>4053</v>
      </c>
      <c r="E316" s="9" t="str">
        <f>'[1]MANEJO DE INVETARIO.'!F316</f>
        <v>DESINFECTANTE LAVANDA</v>
      </c>
      <c r="F316" s="8" t="str">
        <f>'[1]MANEJO DE INVETARIO.'!G316</f>
        <v>UNIDAD</v>
      </c>
      <c r="G316" s="10">
        <f>'[1]MANEJO DE INVETARIO.'!K316</f>
        <v>0</v>
      </c>
      <c r="H316" s="11">
        <f>'[1]MANEJO DE INVETARIO.'!L316</f>
        <v>123.9</v>
      </c>
      <c r="I316" s="21">
        <f t="shared" si="4"/>
        <v>0</v>
      </c>
    </row>
    <row r="317" spans="1:9" ht="15.75" x14ac:dyDescent="0.25">
      <c r="A317" s="19">
        <v>43901</v>
      </c>
      <c r="B317" s="19">
        <v>43901</v>
      </c>
      <c r="C317" s="20" t="s">
        <v>11</v>
      </c>
      <c r="D317" s="8">
        <f>'[1]MANEJO DE INVETARIO.'!E317</f>
        <v>4055</v>
      </c>
      <c r="E317" s="9" t="str">
        <f>'[1]MANEJO DE INVETARIO.'!F317</f>
        <v>DESINFECTANTE MIX FLOWER</v>
      </c>
      <c r="F317" s="8" t="str">
        <f>'[1]MANEJO DE INVETARIO.'!G317</f>
        <v>UNIDAD</v>
      </c>
      <c r="G317" s="10">
        <f>'[1]MANEJO DE INVETARIO.'!K317</f>
        <v>0</v>
      </c>
      <c r="H317" s="11">
        <f>'[1]MANEJO DE INVETARIO.'!L317</f>
        <v>141.6</v>
      </c>
      <c r="I317" s="21">
        <f t="shared" si="4"/>
        <v>0</v>
      </c>
    </row>
    <row r="318" spans="1:9" ht="15.75" x14ac:dyDescent="0.25">
      <c r="A318" s="19">
        <v>43901</v>
      </c>
      <c r="B318" s="19">
        <v>43901</v>
      </c>
      <c r="C318" s="20" t="s">
        <v>11</v>
      </c>
      <c r="D318" s="8">
        <f>'[1]MANEJO DE INVETARIO.'!E318</f>
        <v>1719</v>
      </c>
      <c r="E318" s="9" t="str">
        <f>'[1]MANEJO DE INVETARIO.'!F318</f>
        <v>DESTORNILLADOR DE STRIA MG 3/16X6</v>
      </c>
      <c r="F318" s="8" t="str">
        <f>'[1]MANEJO DE INVETARIO.'!G318</f>
        <v>UNIDAD</v>
      </c>
      <c r="G318" s="10">
        <f>'[1]MANEJO DE INVETARIO.'!K318</f>
        <v>0</v>
      </c>
      <c r="H318" s="11">
        <f>'[1]MANEJO DE INVETARIO.'!L318</f>
        <v>55.93</v>
      </c>
      <c r="I318" s="21">
        <f t="shared" si="4"/>
        <v>0</v>
      </c>
    </row>
    <row r="319" spans="1:9" ht="15.75" x14ac:dyDescent="0.25">
      <c r="A319" s="19">
        <v>43901</v>
      </c>
      <c r="B319" s="19">
        <v>43901</v>
      </c>
      <c r="C319" s="20" t="s">
        <v>11</v>
      </c>
      <c r="D319" s="8">
        <f>'[1]MANEJO DE INVETARIO.'!E319</f>
        <v>3528</v>
      </c>
      <c r="E319" s="9" t="str">
        <f>'[1]MANEJO DE INVETARIO.'!F319</f>
        <v>DESTORNILLADOR PETUL</v>
      </c>
      <c r="F319" s="8" t="str">
        <f>'[1]MANEJO DE INVETARIO.'!G319</f>
        <v>UNIDAD</v>
      </c>
      <c r="G319" s="10">
        <f>'[1]MANEJO DE INVETARIO.'!K319</f>
        <v>0</v>
      </c>
      <c r="H319" s="11">
        <f>'[1]MANEJO DE INVETARIO.'!L319</f>
        <v>65</v>
      </c>
      <c r="I319" s="21">
        <f t="shared" si="4"/>
        <v>0</v>
      </c>
    </row>
    <row r="320" spans="1:9" ht="15.75" x14ac:dyDescent="0.25">
      <c r="A320" s="19">
        <v>43902</v>
      </c>
      <c r="B320" s="19">
        <v>43092</v>
      </c>
      <c r="C320" s="20" t="s">
        <v>10</v>
      </c>
      <c r="D320" s="8">
        <f>'[1]MANEJO DE INVETARIO.'!E320</f>
        <v>1720</v>
      </c>
      <c r="E320" s="9" t="str">
        <f>'[1]MANEJO DE INVETARIO.'!F320</f>
        <v>DESTORNILLADOR TRUPER PLANO DR 1/4</v>
      </c>
      <c r="F320" s="8" t="str">
        <f>'[1]MANEJO DE INVETARIO.'!G320</f>
        <v>UNIDAD</v>
      </c>
      <c r="G320" s="10">
        <f>'[1]MANEJO DE INVETARIO.'!K320</f>
        <v>4</v>
      </c>
      <c r="H320" s="11">
        <f>'[1]MANEJO DE INVETARIO.'!L320</f>
        <v>65</v>
      </c>
      <c r="I320" s="21">
        <f t="shared" si="4"/>
        <v>260</v>
      </c>
    </row>
    <row r="321" spans="1:9" ht="15.75" x14ac:dyDescent="0.25">
      <c r="A321" s="19">
        <v>43901</v>
      </c>
      <c r="B321" s="19">
        <v>43901</v>
      </c>
      <c r="C321" s="20" t="s">
        <v>11</v>
      </c>
      <c r="D321" s="8">
        <f>'[1]MANEJO DE INVETARIO.'!E321</f>
        <v>2729</v>
      </c>
      <c r="E321" s="9" t="str">
        <f>'[1]MANEJO DE INVETARIO.'!F321</f>
        <v>INODORO BLANCO SENCILLO</v>
      </c>
      <c r="F321" s="8" t="str">
        <f>'[1]MANEJO DE INVETARIO.'!G321</f>
        <v>UNIDAD</v>
      </c>
      <c r="G321" s="10">
        <f>'[1]MANEJO DE INVETARIO.'!K321</f>
        <v>0</v>
      </c>
      <c r="H321" s="11">
        <f>'[1]MANEJO DE INVETARIO.'!L321</f>
        <v>5067.8</v>
      </c>
      <c r="I321" s="21">
        <f t="shared" si="4"/>
        <v>0</v>
      </c>
    </row>
    <row r="322" spans="1:9" ht="15.75" x14ac:dyDescent="0.25">
      <c r="A322" s="19">
        <v>43902</v>
      </c>
      <c r="B322" s="19">
        <v>43811</v>
      </c>
      <c r="C322" s="19" t="s">
        <v>11</v>
      </c>
      <c r="D322" s="8">
        <f>'[1]MANEJO DE INVETARIO.'!E322</f>
        <v>2729</v>
      </c>
      <c r="E322" s="9" t="str">
        <f>'[1]MANEJO DE INVETARIO.'!F322</f>
        <v xml:space="preserve">DESTRUIDOR DE INODORO 6 " </v>
      </c>
      <c r="F322" s="8" t="str">
        <f>'[1]MANEJO DE INVETARIO.'!G322</f>
        <v>UNIDAD</v>
      </c>
      <c r="G322" s="10">
        <f>'[1]MANEJO DE INVETARIO.'!K322</f>
        <v>4</v>
      </c>
      <c r="H322" s="11">
        <f>'[1]MANEJO DE INVETARIO.'!L322</f>
        <v>150</v>
      </c>
      <c r="I322" s="21">
        <f t="shared" si="4"/>
        <v>600</v>
      </c>
    </row>
    <row r="323" spans="1:9" ht="15.75" x14ac:dyDescent="0.25">
      <c r="A323" s="19">
        <v>43903</v>
      </c>
      <c r="B323" s="19">
        <v>43081</v>
      </c>
      <c r="C323" s="20" t="s">
        <v>10</v>
      </c>
      <c r="D323" s="8">
        <f>'[1]MANEJO DE INVETARIO.'!E323</f>
        <v>4267</v>
      </c>
      <c r="E323" s="9" t="str">
        <f>'[1]MANEJO DE INVETARIO.'!F323</f>
        <v>DETERGENTE CONCENTRADO PARA PISO</v>
      </c>
      <c r="F323" s="8" t="str">
        <f>'[1]MANEJO DE INVETARIO.'!G323</f>
        <v>UNIDAD</v>
      </c>
      <c r="G323" s="10">
        <f>'[1]MANEJO DE INVETARIO.'!K323</f>
        <v>8</v>
      </c>
      <c r="H323" s="11">
        <f>'[1]MANEJO DE INVETARIO.'!L323</f>
        <v>557.54999999999995</v>
      </c>
      <c r="I323" s="21">
        <f t="shared" si="4"/>
        <v>4460.3999999999996</v>
      </c>
    </row>
    <row r="324" spans="1:9" ht="15.75" x14ac:dyDescent="0.25">
      <c r="A324" s="19">
        <v>43438</v>
      </c>
      <c r="B324" s="19">
        <v>43438</v>
      </c>
      <c r="C324" s="20" t="s">
        <v>11</v>
      </c>
      <c r="D324" s="8">
        <f>'[1]MANEJO DE INVETARIO.'!E324</f>
        <v>956</v>
      </c>
      <c r="E324" s="9" t="str">
        <f>'[1]MANEJO DE INVETARIO.'!F324</f>
        <v>DETERGENTE EN POLVO SACO DE 30 LIBRAS</v>
      </c>
      <c r="F324" s="8" t="str">
        <f>'[1]MANEJO DE INVETARIO.'!G324</f>
        <v>UNIDAD</v>
      </c>
      <c r="G324" s="10">
        <f>'[1]MANEJO DE INVETARIO.'!K324</f>
        <v>32</v>
      </c>
      <c r="H324" s="11">
        <f>'[1]MANEJO DE INVETARIO.'!L324</f>
        <v>1090</v>
      </c>
      <c r="I324" s="21">
        <f t="shared" si="4"/>
        <v>34880</v>
      </c>
    </row>
    <row r="325" spans="1:9" ht="15.75" x14ac:dyDescent="0.25">
      <c r="A325" s="19">
        <v>43439</v>
      </c>
      <c r="B325" s="19">
        <v>43081</v>
      </c>
      <c r="C325" s="20" t="s">
        <v>10</v>
      </c>
      <c r="D325" s="8">
        <f>'[1]MANEJO DE INVETARIO.'!E325</f>
        <v>2209</v>
      </c>
      <c r="E325" s="9" t="str">
        <f>'[1]MANEJO DE INVETARIO.'!F325</f>
        <v xml:space="preserve">DETERGENTE LIQUIDO </v>
      </c>
      <c r="F325" s="8" t="str">
        <f>'[1]MANEJO DE INVETARIO.'!G325</f>
        <v>UNIDAD</v>
      </c>
      <c r="G325" s="10">
        <f>'[1]MANEJO DE INVETARIO.'!K325</f>
        <v>0</v>
      </c>
      <c r="H325" s="11">
        <f>'[1]MANEJO DE INVETARIO.'!L325</f>
        <v>186.02</v>
      </c>
      <c r="I325" s="21">
        <f t="shared" si="4"/>
        <v>0</v>
      </c>
    </row>
    <row r="326" spans="1:9" ht="15.75" x14ac:dyDescent="0.25">
      <c r="A326" s="19">
        <v>43440</v>
      </c>
      <c r="B326" s="19">
        <v>43082</v>
      </c>
      <c r="C326" s="20" t="s">
        <v>10</v>
      </c>
      <c r="D326" s="8">
        <f>'[1]MANEJO DE INVETARIO.'!E326</f>
        <v>2286</v>
      </c>
      <c r="E326" s="9" t="str">
        <f>'[1]MANEJO DE INVETARIO.'!F326</f>
        <v>DETERGENTE NEUTRO KICK</v>
      </c>
      <c r="F326" s="8" t="str">
        <f>'[1]MANEJO DE INVETARIO.'!G326</f>
        <v>UNIDAD</v>
      </c>
      <c r="G326" s="10">
        <f>'[1]MANEJO DE INVETARIO.'!K326</f>
        <v>0</v>
      </c>
      <c r="H326" s="11">
        <f>'[1]MANEJO DE INVETARIO.'!L326</f>
        <v>34347</v>
      </c>
      <c r="I326" s="21">
        <f t="shared" si="4"/>
        <v>0</v>
      </c>
    </row>
    <row r="327" spans="1:9" ht="15.75" x14ac:dyDescent="0.25">
      <c r="A327" s="19">
        <v>43287</v>
      </c>
      <c r="B327" s="19">
        <v>43287</v>
      </c>
      <c r="C327" s="20" t="s">
        <v>11</v>
      </c>
      <c r="D327" s="8">
        <f>'[1]MANEJO DE INVETARIO.'!E327</f>
        <v>2753</v>
      </c>
      <c r="E327" s="9" t="str">
        <f>'[1]MANEJO DE INVETARIO.'!F327</f>
        <v>DETERGENTE PARA BLANQUEAR</v>
      </c>
      <c r="F327" s="8" t="str">
        <f>'[1]MANEJO DE INVETARIO.'!G327</f>
        <v>UNIDAD</v>
      </c>
      <c r="G327" s="10">
        <f>'[1]MANEJO DE INVETARIO.'!K327</f>
        <v>0</v>
      </c>
      <c r="H327" s="11">
        <f>'[1]MANEJO DE INVETARIO.'!L327</f>
        <v>16584</v>
      </c>
      <c r="I327" s="21">
        <f t="shared" si="4"/>
        <v>0</v>
      </c>
    </row>
    <row r="328" spans="1:9" ht="15.75" x14ac:dyDescent="0.25">
      <c r="A328" s="19">
        <v>43288</v>
      </c>
      <c r="B328" s="19">
        <v>43811</v>
      </c>
      <c r="C328" s="19" t="s">
        <v>11</v>
      </c>
      <c r="D328" s="8">
        <f>'[1]MANEJO DE INVETARIO.'!E328</f>
        <v>2285</v>
      </c>
      <c r="E328" s="9" t="str">
        <f>'[1]MANEJO DE INVETARIO.'!F328</f>
        <v>DETERGENTE REFORZADOR</v>
      </c>
      <c r="F328" s="8" t="str">
        <f>'[1]MANEJO DE INVETARIO.'!G328</f>
        <v>UNIDAD</v>
      </c>
      <c r="G328" s="10">
        <f>'[1]MANEJO DE INVETARIO.'!K328</f>
        <v>0</v>
      </c>
      <c r="H328" s="11">
        <f>'[1]MANEJO DE INVETARIO.'!L328</f>
        <v>16000.17</v>
      </c>
      <c r="I328" s="21">
        <f t="shared" si="4"/>
        <v>0</v>
      </c>
    </row>
    <row r="329" spans="1:9" ht="15.75" x14ac:dyDescent="0.25">
      <c r="A329" s="19">
        <v>43969</v>
      </c>
      <c r="B329" s="19">
        <v>43969</v>
      </c>
      <c r="C329" s="20" t="s">
        <v>10</v>
      </c>
      <c r="D329" s="8">
        <f>'[1]MANEJO DE INVETARIO.'!E329</f>
        <v>2950</v>
      </c>
      <c r="E329" s="9" t="str">
        <f>'[1]MANEJO DE INVETARIO.'!F329</f>
        <v xml:space="preserve"> DISCO DE CORTE NO.7</v>
      </c>
      <c r="F329" s="8" t="str">
        <f>'[1]MANEJO DE INVETARIO.'!G329</f>
        <v>UNIDAD</v>
      </c>
      <c r="G329" s="10">
        <f>'[1]MANEJO DE INVETARIO.'!K329</f>
        <v>20</v>
      </c>
      <c r="H329" s="11">
        <f>'[1]MANEJO DE INVETARIO.'!L329</f>
        <v>72.16</v>
      </c>
      <c r="I329" s="21">
        <f t="shared" si="4"/>
        <v>1443.1999999999998</v>
      </c>
    </row>
    <row r="330" spans="1:9" ht="15.75" x14ac:dyDescent="0.25">
      <c r="A330" s="19">
        <v>43153</v>
      </c>
      <c r="B330" s="19">
        <v>43153</v>
      </c>
      <c r="C330" s="20" t="s">
        <v>10</v>
      </c>
      <c r="D330" s="8">
        <f>'[1]MANEJO DE INVETARIO.'!E330</f>
        <v>833</v>
      </c>
      <c r="E330" s="9" t="str">
        <f>'[1]MANEJO DE INVETARIO.'!F330</f>
        <v xml:space="preserve">DISCO COMPACTO CD </v>
      </c>
      <c r="F330" s="8" t="str">
        <f>'[1]MANEJO DE INVETARIO.'!G330</f>
        <v>UNIDAD</v>
      </c>
      <c r="G330" s="10">
        <f>'[1]MANEJO DE INVETARIO.'!K330</f>
        <v>47</v>
      </c>
      <c r="H330" s="11">
        <f>'[1]MANEJO DE INVETARIO.'!L330</f>
        <v>17.7</v>
      </c>
      <c r="I330" s="21">
        <f t="shared" si="4"/>
        <v>831.9</v>
      </c>
    </row>
    <row r="331" spans="1:9" ht="15.75" x14ac:dyDescent="0.25">
      <c r="A331" s="19">
        <v>43545</v>
      </c>
      <c r="B331" s="19">
        <v>44109</v>
      </c>
      <c r="C331" s="20" t="s">
        <v>11</v>
      </c>
      <c r="D331" s="8">
        <f>'[1]MANEJO DE INVETARIO.'!E331</f>
        <v>4290</v>
      </c>
      <c r="E331" s="9" t="str">
        <f>'[1]MANEJO DE INVETARIO.'!F331</f>
        <v>DISCO DURO DE 500 G BITES</v>
      </c>
      <c r="F331" s="8" t="str">
        <f>'[1]MANEJO DE INVETARIO.'!G331</f>
        <v>UNIDAD</v>
      </c>
      <c r="G331" s="10">
        <f>'[1]MANEJO DE INVETARIO.'!K331</f>
        <v>10</v>
      </c>
      <c r="H331" s="11">
        <f>'[1]MANEJO DE INVETARIO.'!L331</f>
        <v>2850</v>
      </c>
      <c r="I331" s="21">
        <f t="shared" si="4"/>
        <v>28500</v>
      </c>
    </row>
    <row r="332" spans="1:9" ht="15.75" x14ac:dyDescent="0.25">
      <c r="A332" s="19">
        <v>43545</v>
      </c>
      <c r="B332" s="19">
        <v>44109</v>
      </c>
      <c r="C332" s="20" t="s">
        <v>11</v>
      </c>
      <c r="D332" s="8">
        <f>'[1]MANEJO DE INVETARIO.'!E332</f>
        <v>2891</v>
      </c>
      <c r="E332" s="9" t="str">
        <f>'[1]MANEJO DE INVETARIO.'!F332</f>
        <v>DISCO DE  CORTE CERAMICA</v>
      </c>
      <c r="F332" s="8" t="str">
        <f>'[1]MANEJO DE INVETARIO.'!G332</f>
        <v>UNIDAD</v>
      </c>
      <c r="G332" s="10">
        <f>'[1]MANEJO DE INVETARIO.'!K332</f>
        <v>4</v>
      </c>
      <c r="H332" s="11">
        <f>'[1]MANEJO DE INVETARIO.'!L332</f>
        <v>182.2</v>
      </c>
      <c r="I332" s="21">
        <f t="shared" si="4"/>
        <v>728.8</v>
      </c>
    </row>
    <row r="333" spans="1:9" ht="15.75" x14ac:dyDescent="0.25">
      <c r="A333" s="19">
        <v>43497</v>
      </c>
      <c r="B333" s="19">
        <v>44109</v>
      </c>
      <c r="C333" s="20" t="s">
        <v>11</v>
      </c>
      <c r="D333" s="8">
        <f>'[1]MANEJO DE INVETARIO.'!E333</f>
        <v>2791</v>
      </c>
      <c r="E333" s="9" t="str">
        <f>'[1]MANEJO DE INVETARIO.'!F333</f>
        <v>DISCO P/PULIR DE METAL</v>
      </c>
      <c r="F333" s="8" t="str">
        <f>'[1]MANEJO DE INVETARIO.'!G333</f>
        <v>UNIDAD</v>
      </c>
      <c r="G333" s="10">
        <f>'[1]MANEJO DE INVETARIO.'!K333</f>
        <v>0</v>
      </c>
      <c r="H333" s="11">
        <f>'[1]MANEJO DE INVETARIO.'!L333</f>
        <v>125</v>
      </c>
      <c r="I333" s="21">
        <f t="shared" si="4"/>
        <v>0</v>
      </c>
    </row>
    <row r="334" spans="1:9" ht="15.75" x14ac:dyDescent="0.25">
      <c r="A334" s="19">
        <v>44225</v>
      </c>
      <c r="B334" s="19">
        <v>44225</v>
      </c>
      <c r="C334" s="20" t="s">
        <v>11</v>
      </c>
      <c r="D334" s="8">
        <f>'[1]MANEJO DE INVETARIO.'!E334</f>
        <v>832</v>
      </c>
      <c r="E334" s="9" t="str">
        <f>'[1]MANEJO DE INVETARIO.'!F334</f>
        <v>DISCO VIDEO DIGITAL DVD</v>
      </c>
      <c r="F334" s="8" t="str">
        <f>'[1]MANEJO DE INVETARIO.'!G334</f>
        <v>UNIDAD</v>
      </c>
      <c r="G334" s="10">
        <f>'[1]MANEJO DE INVETARIO.'!K334</f>
        <v>156</v>
      </c>
      <c r="H334" s="11">
        <f>'[1]MANEJO DE INVETARIO.'!L334</f>
        <v>22.42</v>
      </c>
      <c r="I334" s="21">
        <f t="shared" si="4"/>
        <v>3497.5200000000004</v>
      </c>
    </row>
    <row r="335" spans="1:9" ht="15.75" x14ac:dyDescent="0.25">
      <c r="A335" s="19" t="s">
        <v>15</v>
      </c>
      <c r="B335" s="19">
        <v>43909</v>
      </c>
      <c r="C335" s="20" t="s">
        <v>10</v>
      </c>
      <c r="D335" s="8">
        <f>'[1]MANEJO DE INVETARIO.'!E335</f>
        <v>3925</v>
      </c>
      <c r="E335" s="9" t="str">
        <f>'[1]MANEJO DE INVETARIO.'!F335</f>
        <v>DISPENSADORES DE   PAPEL TOALLA</v>
      </c>
      <c r="F335" s="8" t="str">
        <f>'[1]MANEJO DE INVETARIO.'!G335</f>
        <v>UNIDAD</v>
      </c>
      <c r="G335" s="10">
        <f>'[1]MANEJO DE INVETARIO.'!K335</f>
        <v>0</v>
      </c>
      <c r="H335" s="11">
        <f>'[1]MANEJO DE INVETARIO.'!L335</f>
        <v>3923.4</v>
      </c>
      <c r="I335" s="21">
        <f t="shared" si="4"/>
        <v>0</v>
      </c>
    </row>
    <row r="336" spans="1:9" ht="15.75" x14ac:dyDescent="0.25">
      <c r="A336" s="19">
        <v>43909</v>
      </c>
      <c r="B336" s="19">
        <v>44250</v>
      </c>
      <c r="C336" s="20" t="s">
        <v>11</v>
      </c>
      <c r="D336" s="8">
        <f>'[1]MANEJO DE INVETARIO.'!E336</f>
        <v>3136</v>
      </c>
      <c r="E336" s="9" t="str">
        <f>'[1]MANEJO DE INVETARIO.'!F336</f>
        <v>DRAIN UP.</v>
      </c>
      <c r="F336" s="8" t="str">
        <f>'[1]MANEJO DE INVETARIO.'!G336</f>
        <v>UNIDAD</v>
      </c>
      <c r="G336" s="10">
        <f>'[1]MANEJO DE INVETARIO.'!K336</f>
        <v>0</v>
      </c>
      <c r="H336" s="11">
        <f>'[1]MANEJO DE INVETARIO.'!L336</f>
        <v>989</v>
      </c>
      <c r="I336" s="21">
        <f t="shared" si="4"/>
        <v>0</v>
      </c>
    </row>
    <row r="337" spans="1:9" ht="15.75" x14ac:dyDescent="0.25">
      <c r="A337" s="19">
        <v>43314</v>
      </c>
      <c r="B337" s="19">
        <v>43314</v>
      </c>
      <c r="C337" s="20" t="s">
        <v>11</v>
      </c>
      <c r="D337" s="8">
        <f>'[1]MANEJO DE INVETARIO.'!E337</f>
        <v>3422</v>
      </c>
      <c r="E337" s="9" t="str">
        <f>'[1]MANEJO DE INVETARIO.'!F337</f>
        <v>DUCKTAPE ANCHO TAPE</v>
      </c>
      <c r="F337" s="8" t="str">
        <f>'[1]MANEJO DE INVETARIO.'!G337</f>
        <v>UNIDAD</v>
      </c>
      <c r="G337" s="10">
        <f>'[1]MANEJO DE INVETARIO.'!K337</f>
        <v>2</v>
      </c>
      <c r="H337" s="11">
        <f>'[1]MANEJO DE INVETARIO.'!L337</f>
        <v>260</v>
      </c>
      <c r="I337" s="21">
        <f t="shared" si="4"/>
        <v>520</v>
      </c>
    </row>
    <row r="338" spans="1:9" ht="15.75" x14ac:dyDescent="0.25">
      <c r="A338" s="19">
        <v>43315</v>
      </c>
      <c r="B338" s="19">
        <v>42327</v>
      </c>
      <c r="C338" s="20" t="s">
        <v>11</v>
      </c>
      <c r="D338" s="8">
        <f>'[1]MANEJO DE INVETARIO.'!E338</f>
        <v>2083</v>
      </c>
      <c r="E338" s="9" t="str">
        <f>'[1]MANEJO DE INVETARIO.'!F338</f>
        <v>DVR DS-7216HQHI-F2/N HDTVI 16</v>
      </c>
      <c r="F338" s="8" t="str">
        <f>'[1]MANEJO DE INVETARIO.'!G338</f>
        <v>UNIDAD</v>
      </c>
      <c r="G338" s="10">
        <f>'[1]MANEJO DE INVETARIO.'!K338</f>
        <v>0</v>
      </c>
      <c r="H338" s="11">
        <f>'[1]MANEJO DE INVETARIO.'!L338</f>
        <v>11334</v>
      </c>
      <c r="I338" s="21">
        <f t="shared" si="4"/>
        <v>0</v>
      </c>
    </row>
    <row r="339" spans="1:9" ht="15.75" x14ac:dyDescent="0.25">
      <c r="A339" s="19">
        <v>43316</v>
      </c>
      <c r="B339" s="19">
        <v>43770</v>
      </c>
      <c r="C339" s="20" t="s">
        <v>10</v>
      </c>
      <c r="D339" s="8">
        <f>'[1]MANEJO DE INVETARIO.'!E339</f>
        <v>1868</v>
      </c>
      <c r="E339" s="9" t="str">
        <f>'[1]MANEJO DE INVETARIO.'!F339</f>
        <v xml:space="preserve">EFIGNOMANOMETRO ANEROIDE DE PORTA </v>
      </c>
      <c r="F339" s="8" t="str">
        <f>'[1]MANEJO DE INVETARIO.'!G339</f>
        <v>UNIDAD</v>
      </c>
      <c r="G339" s="10">
        <f>'[1]MANEJO DE INVETARIO.'!K339</f>
        <v>0</v>
      </c>
      <c r="H339" s="11">
        <f>'[1]MANEJO DE INVETARIO.'!L339</f>
        <v>5500</v>
      </c>
      <c r="I339" s="21">
        <f t="shared" si="4"/>
        <v>0</v>
      </c>
    </row>
    <row r="340" spans="1:9" ht="15.75" x14ac:dyDescent="0.25">
      <c r="A340" s="19">
        <v>43692</v>
      </c>
      <c r="B340" s="19">
        <v>43692</v>
      </c>
      <c r="C340" s="20" t="s">
        <v>11</v>
      </c>
      <c r="D340" s="8">
        <f>'[1]MANEJO DE INVETARIO.'!E340</f>
        <v>1342</v>
      </c>
      <c r="E340" s="9" t="str">
        <f>'[1]MANEJO DE INVETARIO.'!F340</f>
        <v>ELECTOCARDIOGRAFO DIGITAL</v>
      </c>
      <c r="F340" s="8" t="str">
        <f>'[1]MANEJO DE INVETARIO.'!G340</f>
        <v>UNIDAD</v>
      </c>
      <c r="G340" s="10">
        <f>'[1]MANEJO DE INVETARIO.'!K340</f>
        <v>0</v>
      </c>
      <c r="H340" s="11">
        <f>'[1]MANEJO DE INVETARIO.'!L340</f>
        <v>92127</v>
      </c>
      <c r="I340" s="21">
        <f t="shared" si="4"/>
        <v>0</v>
      </c>
    </row>
    <row r="341" spans="1:9" ht="15.75" x14ac:dyDescent="0.25">
      <c r="A341" s="19">
        <v>43314</v>
      </c>
      <c r="B341" s="19">
        <v>43314</v>
      </c>
      <c r="C341" s="20" t="s">
        <v>11</v>
      </c>
      <c r="D341" s="8">
        <f>'[1]MANEJO DE INVETARIO.'!E341</f>
        <v>3969</v>
      </c>
      <c r="E341" s="9" t="str">
        <f>'[1]MANEJO DE INVETARIO.'!F341</f>
        <v>ESPATULA DE METAL</v>
      </c>
      <c r="F341" s="8" t="str">
        <f>'[1]MANEJO DE INVETARIO.'!G341</f>
        <v>UNIDAD</v>
      </c>
      <c r="G341" s="10">
        <f>'[1]MANEJO DE INVETARIO.'!K341</f>
        <v>1</v>
      </c>
      <c r="H341" s="11">
        <f>'[1]MANEJO DE INVETARIO.'!L341</f>
        <v>156.78</v>
      </c>
      <c r="I341" s="21">
        <f t="shared" si="4"/>
        <v>156.78</v>
      </c>
    </row>
    <row r="342" spans="1:9" ht="15.75" x14ac:dyDescent="0.25">
      <c r="A342" s="19">
        <v>43315</v>
      </c>
      <c r="B342" s="19">
        <v>43431</v>
      </c>
      <c r="C342" s="20" t="s">
        <v>11</v>
      </c>
      <c r="D342" s="8">
        <f>'[1]MANEJO DE INVETARIO.'!E342</f>
        <v>3432</v>
      </c>
      <c r="E342" s="9" t="str">
        <f>'[1]MANEJO DE INVETARIO.'!F342</f>
        <v>ELEVADOR PENFIEL 8</v>
      </c>
      <c r="F342" s="8" t="str">
        <f>'[1]MANEJO DE INVETARIO.'!G342</f>
        <v>UNIDAD</v>
      </c>
      <c r="G342" s="10">
        <f>'[1]MANEJO DE INVETARIO.'!K342</f>
        <v>1</v>
      </c>
      <c r="H342" s="11">
        <f>'[1]MANEJO DE INVETARIO.'!L342</f>
        <v>1002.71</v>
      </c>
      <c r="I342" s="21">
        <f t="shared" si="4"/>
        <v>1002.71</v>
      </c>
    </row>
    <row r="343" spans="1:9" ht="15.75" x14ac:dyDescent="0.25">
      <c r="A343" s="19">
        <v>43287</v>
      </c>
      <c r="B343" s="19">
        <v>43287</v>
      </c>
      <c r="C343" s="20" t="s">
        <v>11</v>
      </c>
      <c r="D343" s="8">
        <f>'[1]MANEJO DE INVETARIO.'!E343</f>
        <v>3430</v>
      </c>
      <c r="E343" s="9" t="str">
        <f>'[1]MANEJO DE INVETARIO.'!F343</f>
        <v>ELEVADOR PENFIELD 7</v>
      </c>
      <c r="F343" s="8" t="str">
        <f>'[1]MANEJO DE INVETARIO.'!G343</f>
        <v>UNIDAD</v>
      </c>
      <c r="G343" s="10">
        <f>'[1]MANEJO DE INVETARIO.'!K343</f>
        <v>0</v>
      </c>
      <c r="H343" s="11">
        <f>'[1]MANEJO DE INVETARIO.'!L343</f>
        <v>1518.66</v>
      </c>
      <c r="I343" s="21">
        <f t="shared" si="4"/>
        <v>0</v>
      </c>
    </row>
    <row r="344" spans="1:9" ht="15.75" x14ac:dyDescent="0.25">
      <c r="A344" s="19">
        <v>43288</v>
      </c>
      <c r="B344" s="19">
        <v>43084</v>
      </c>
      <c r="C344" s="20" t="s">
        <v>10</v>
      </c>
      <c r="D344" s="8">
        <f>'[1]MANEJO DE INVETARIO.'!E344</f>
        <v>3431</v>
      </c>
      <c r="E344" s="9" t="str">
        <f>'[1]MANEJO DE INVETARIO.'!F344</f>
        <v>ELEVADOR PENFIELD 7.75</v>
      </c>
      <c r="F344" s="8" t="str">
        <f>'[1]MANEJO DE INVETARIO.'!G344</f>
        <v>UNIDAD</v>
      </c>
      <c r="G344" s="10">
        <f>'[1]MANEJO DE INVETARIO.'!K344</f>
        <v>0</v>
      </c>
      <c r="H344" s="11">
        <f>'[1]MANEJO DE INVETARIO.'!L344</f>
        <v>1518.66</v>
      </c>
      <c r="I344" s="21">
        <f t="shared" si="4"/>
        <v>0</v>
      </c>
    </row>
    <row r="345" spans="1:9" ht="15.75" x14ac:dyDescent="0.25">
      <c r="A345" s="19">
        <v>43289</v>
      </c>
      <c r="B345" s="19">
        <v>43451</v>
      </c>
      <c r="C345" s="22"/>
      <c r="D345" s="8">
        <f>'[1]MANEJO DE INVETARIO.'!E345</f>
        <v>2632</v>
      </c>
      <c r="E345" s="9" t="str">
        <f>'[1]MANEJO DE INVETARIO.'!F345</f>
        <v>ENCADERNADO ESPIRAL</v>
      </c>
      <c r="F345" s="8" t="str">
        <f>'[1]MANEJO DE INVETARIO.'!G345</f>
        <v>UNIDAD</v>
      </c>
      <c r="G345" s="10">
        <f>'[1]MANEJO DE INVETARIO.'!K345</f>
        <v>0</v>
      </c>
      <c r="H345" s="11">
        <f>'[1]MANEJO DE INVETARIO.'!L345</f>
        <v>60</v>
      </c>
      <c r="I345" s="21">
        <f t="shared" si="4"/>
        <v>0</v>
      </c>
    </row>
    <row r="346" spans="1:9" ht="15.75" x14ac:dyDescent="0.25">
      <c r="A346" s="19"/>
      <c r="B346" s="19">
        <v>44596</v>
      </c>
      <c r="C346" s="20" t="s">
        <v>11</v>
      </c>
      <c r="D346" s="8">
        <f>'[1]MANEJO DE INVETARIO.'!E346</f>
        <v>2842</v>
      </c>
      <c r="E346" s="9" t="str">
        <f>'[1]MANEJO DE INVETARIO.'!F346</f>
        <v>ENCHUFLE PLASTICO CREMA</v>
      </c>
      <c r="F346" s="8" t="str">
        <f>'[1]MANEJO DE INVETARIO.'!G346</f>
        <v>UNIDAD</v>
      </c>
      <c r="G346" s="10">
        <f>'[1]MANEJO DE INVETARIO.'!K346</f>
        <v>80</v>
      </c>
      <c r="H346" s="11">
        <f>'[1]MANEJO DE INVETARIO.'!L346</f>
        <v>114</v>
      </c>
      <c r="I346" s="21">
        <f t="shared" si="4"/>
        <v>9120</v>
      </c>
    </row>
    <row r="347" spans="1:9" ht="15.75" x14ac:dyDescent="0.25">
      <c r="A347" s="19">
        <v>43536</v>
      </c>
      <c r="B347" s="19">
        <v>43536</v>
      </c>
      <c r="C347" s="20" t="s">
        <v>11</v>
      </c>
      <c r="D347" s="8">
        <f>'[1]MANEJO DE INVETARIO.'!E347</f>
        <v>2215</v>
      </c>
      <c r="E347" s="9" t="str">
        <f>'[1]MANEJO DE INVETARIO.'!F347</f>
        <v xml:space="preserve">ENCUADERNADORA </v>
      </c>
      <c r="F347" s="8" t="str">
        <f>'[1]MANEJO DE INVETARIO.'!G347</f>
        <v>UNIDAD</v>
      </c>
      <c r="G347" s="10">
        <f>'[1]MANEJO DE INVETARIO.'!K347</f>
        <v>0</v>
      </c>
      <c r="H347" s="11">
        <f>'[1]MANEJO DE INVETARIO.'!L347</f>
        <v>5999</v>
      </c>
      <c r="I347" s="21">
        <f t="shared" si="4"/>
        <v>0</v>
      </c>
    </row>
    <row r="348" spans="1:9" ht="15.75" x14ac:dyDescent="0.25">
      <c r="A348" s="19">
        <v>43536</v>
      </c>
      <c r="B348" s="19">
        <v>43536</v>
      </c>
      <c r="C348" s="20" t="s">
        <v>11</v>
      </c>
      <c r="D348" s="8">
        <f>'[1]MANEJO DE INVETARIO.'!E348</f>
        <v>3144</v>
      </c>
      <c r="E348" s="9" t="str">
        <f>'[1]MANEJO DE INVETARIO.'!F348</f>
        <v>GRAPADORA  P/NEUMATICO</v>
      </c>
      <c r="F348" s="8" t="str">
        <f>'[1]MANEJO DE INVETARIO.'!G348</f>
        <v>UNIDAD</v>
      </c>
      <c r="G348" s="10">
        <f>'[1]MANEJO DE INVETARIO.'!K348</f>
        <v>0</v>
      </c>
      <c r="H348" s="11">
        <f>'[1]MANEJO DE INVETARIO.'!L348</f>
        <v>1700</v>
      </c>
      <c r="I348" s="21">
        <f t="shared" ref="I348:I411" si="5">(G348*H348)</f>
        <v>0</v>
      </c>
    </row>
    <row r="349" spans="1:9" ht="15.75" x14ac:dyDescent="0.25">
      <c r="A349" s="19">
        <v>43536</v>
      </c>
      <c r="B349" s="19">
        <v>43536</v>
      </c>
      <c r="C349" s="20" t="s">
        <v>11</v>
      </c>
      <c r="D349" s="8">
        <f>'[1]MANEJO DE INVETARIO.'!E349</f>
        <v>3520</v>
      </c>
      <c r="E349" s="9" t="str">
        <f>'[1]MANEJO DE INVETARIO.'!F349</f>
        <v>ENLATE DE MADERA BRUTA 4PIES</v>
      </c>
      <c r="F349" s="8" t="str">
        <f>'[1]MANEJO DE INVETARIO.'!G349</f>
        <v>UNIDAD</v>
      </c>
      <c r="G349" s="10">
        <f>'[1]MANEJO DE INVETARIO.'!K349</f>
        <v>0</v>
      </c>
      <c r="H349" s="11">
        <f>'[1]MANEJO DE INVETARIO.'!L349</f>
        <v>232</v>
      </c>
      <c r="I349" s="21">
        <f t="shared" si="5"/>
        <v>0</v>
      </c>
    </row>
    <row r="350" spans="1:9" ht="15.75" x14ac:dyDescent="0.25">
      <c r="A350" s="19">
        <v>43313</v>
      </c>
      <c r="B350" s="19">
        <v>43313</v>
      </c>
      <c r="C350" s="20" t="s">
        <v>11</v>
      </c>
      <c r="D350" s="8">
        <f>'[1]MANEJO DE INVETARIO.'!E350</f>
        <v>3193</v>
      </c>
      <c r="E350" s="9" t="str">
        <f>'[1]MANEJO DE INVETARIO.'!F350</f>
        <v>EQUIPO CONBINDO ELECTROTERAPIA</v>
      </c>
      <c r="F350" s="8" t="str">
        <f>'[1]MANEJO DE INVETARIO.'!G350</f>
        <v>UNIDAD</v>
      </c>
      <c r="G350" s="10">
        <f>'[1]MANEJO DE INVETARIO.'!K350</f>
        <v>0</v>
      </c>
      <c r="H350" s="11">
        <f>'[1]MANEJO DE INVETARIO.'!L350</f>
        <v>241577.5</v>
      </c>
      <c r="I350" s="21">
        <f t="shared" si="5"/>
        <v>0</v>
      </c>
    </row>
    <row r="351" spans="1:9" ht="15.75" x14ac:dyDescent="0.25">
      <c r="A351" s="19">
        <v>43314</v>
      </c>
      <c r="B351" s="19">
        <v>43314</v>
      </c>
      <c r="C351" s="20" t="s">
        <v>11</v>
      </c>
      <c r="D351" s="8">
        <f>'[1]MANEJO DE INVETARIO.'!E351</f>
        <v>1770</v>
      </c>
      <c r="E351" s="9" t="str">
        <f>'[1]MANEJO DE INVETARIO.'!F351</f>
        <v>ESCOBA #32</v>
      </c>
      <c r="F351" s="8" t="str">
        <f>'[1]MANEJO DE INVETARIO.'!G351</f>
        <v>UNIDAD</v>
      </c>
      <c r="G351" s="10">
        <f>'[1]MANEJO DE INVETARIO.'!K351</f>
        <v>13</v>
      </c>
      <c r="H351" s="11">
        <f>'[1]MANEJO DE INVETARIO.'!L351</f>
        <v>171.1</v>
      </c>
      <c r="I351" s="21">
        <f t="shared" si="5"/>
        <v>2224.2999999999997</v>
      </c>
    </row>
    <row r="352" spans="1:9" ht="15.75" x14ac:dyDescent="0.25">
      <c r="A352" s="19">
        <v>43153</v>
      </c>
      <c r="B352" s="19">
        <v>43153</v>
      </c>
      <c r="C352" s="20" t="s">
        <v>10</v>
      </c>
      <c r="D352" s="8">
        <f>'[1]MANEJO DE INVETARIO.'!E352</f>
        <v>2920</v>
      </c>
      <c r="E352" s="9" t="str">
        <f>'[1]MANEJO DE INVETARIO.'!F352</f>
        <v>ESCOBA TIPO ARAÑA</v>
      </c>
      <c r="F352" s="8" t="str">
        <f>'[1]MANEJO DE INVETARIO.'!G352</f>
        <v>UNIDAD</v>
      </c>
      <c r="G352" s="10">
        <f>'[1]MANEJO DE INVETARIO.'!K352</f>
        <v>0</v>
      </c>
      <c r="H352" s="11">
        <f>'[1]MANEJO DE INVETARIO.'!L352</f>
        <v>212.4</v>
      </c>
      <c r="I352" s="21">
        <f t="shared" si="5"/>
        <v>0</v>
      </c>
    </row>
    <row r="353" spans="1:9" ht="15.75" x14ac:dyDescent="0.25">
      <c r="A353" s="19">
        <v>43315</v>
      </c>
      <c r="B353" s="19">
        <v>43315</v>
      </c>
      <c r="C353" s="20" t="s">
        <v>11</v>
      </c>
      <c r="D353" s="8">
        <f>'[1]MANEJO DE INVETARIO.'!E353</f>
        <v>2793</v>
      </c>
      <c r="E353" s="9" t="str">
        <f>'[1]MANEJO DE INVETARIO.'!F353</f>
        <v>ESCOBILLONES P/INODORO</v>
      </c>
      <c r="F353" s="8" t="str">
        <f>'[1]MANEJO DE INVETARIO.'!G353</f>
        <v>UNIDAD</v>
      </c>
      <c r="G353" s="10">
        <f>'[1]MANEJO DE INVETARIO.'!K353</f>
        <v>14</v>
      </c>
      <c r="H353" s="11">
        <f>'[1]MANEJO DE INVETARIO.'!L353</f>
        <v>62.4</v>
      </c>
      <c r="I353" s="21">
        <f t="shared" si="5"/>
        <v>873.6</v>
      </c>
    </row>
    <row r="354" spans="1:9" ht="15.75" x14ac:dyDescent="0.25">
      <c r="A354" s="19">
        <v>43438</v>
      </c>
      <c r="B354" s="19">
        <v>43438</v>
      </c>
      <c r="C354" s="20" t="s">
        <v>11</v>
      </c>
      <c r="D354" s="8">
        <f>'[1]MANEJO DE INVETARIO.'!E354</f>
        <v>3507</v>
      </c>
      <c r="E354" s="9" t="str">
        <f>'[1]MANEJO DE INVETARIO.'!F354</f>
        <v>ESPATULA DE METAL</v>
      </c>
      <c r="F354" s="8" t="str">
        <f>'[1]MANEJO DE INVETARIO.'!G354</f>
        <v>UNIDAD</v>
      </c>
      <c r="G354" s="10">
        <f>'[1]MANEJO DE INVETARIO.'!K354</f>
        <v>0</v>
      </c>
      <c r="H354" s="11">
        <f>'[1]MANEJO DE INVETARIO.'!L354</f>
        <v>75.42</v>
      </c>
      <c r="I354" s="21">
        <f t="shared" si="5"/>
        <v>0</v>
      </c>
    </row>
    <row r="355" spans="1:9" ht="15.75" x14ac:dyDescent="0.25">
      <c r="A355" s="19">
        <v>43494</v>
      </c>
      <c r="B355" s="19">
        <v>43494</v>
      </c>
      <c r="C355" s="20" t="s">
        <v>11</v>
      </c>
      <c r="D355" s="8">
        <f>'[1]MANEJO DE INVETARIO.'!E355</f>
        <v>2224</v>
      </c>
      <c r="E355" s="9" t="str">
        <f>'[1]MANEJO DE INVETARIO.'!F355</f>
        <v>ESPIRALES PARA ENCUADERNAR</v>
      </c>
      <c r="F355" s="8" t="str">
        <f>'[1]MANEJO DE INVETARIO.'!G355</f>
        <v>CAJA</v>
      </c>
      <c r="G355" s="10">
        <f>'[1]MANEJO DE INVETARIO.'!K355</f>
        <v>28</v>
      </c>
      <c r="H355" s="11">
        <f>'[1]MANEJO DE INVETARIO.'!L355</f>
        <v>515</v>
      </c>
      <c r="I355" s="21">
        <f t="shared" si="5"/>
        <v>14420</v>
      </c>
    </row>
    <row r="356" spans="1:9" ht="15.75" x14ac:dyDescent="0.25">
      <c r="A356" s="19">
        <v>44034</v>
      </c>
      <c r="B356" s="19">
        <v>44034</v>
      </c>
      <c r="C356" s="20" t="s">
        <v>10</v>
      </c>
      <c r="D356" s="8">
        <f>'[1]MANEJO DE INVETARIO.'!E356</f>
        <v>4073</v>
      </c>
      <c r="E356" s="9" t="str">
        <f>'[1]MANEJO DE INVETARIO.'!F356</f>
        <v xml:space="preserve">ESTERILIZANTE LIMPIADOR PARA MAQ. </v>
      </c>
      <c r="F356" s="8" t="str">
        <f>'[1]MANEJO DE INVETARIO.'!G356</f>
        <v>UNIDAD</v>
      </c>
      <c r="G356" s="10">
        <f>'[1]MANEJO DE INVETARIO.'!K356</f>
        <v>0</v>
      </c>
      <c r="H356" s="11">
        <f>'[1]MANEJO DE INVETARIO.'!L356</f>
        <v>116058.84</v>
      </c>
      <c r="I356" s="21">
        <f t="shared" si="5"/>
        <v>0</v>
      </c>
    </row>
    <row r="357" spans="1:9" ht="15.75" x14ac:dyDescent="0.25">
      <c r="A357" s="19">
        <v>43314</v>
      </c>
      <c r="B357" s="19">
        <v>43314</v>
      </c>
      <c r="C357" s="20" t="s">
        <v>11</v>
      </c>
      <c r="D357" s="8">
        <f>'[1]MANEJO DE INVETARIO.'!E357</f>
        <v>4134</v>
      </c>
      <c r="E357" s="9" t="str">
        <f>'[1]MANEJO DE INVETARIO.'!F357</f>
        <v>ESTUFA INDUSTRIAL</v>
      </c>
      <c r="F357" s="8" t="str">
        <f>'[1]MANEJO DE INVETARIO.'!G357</f>
        <v>UNIDAD</v>
      </c>
      <c r="G357" s="10">
        <f>'[1]MANEJO DE INVETARIO.'!K357</f>
        <v>0</v>
      </c>
      <c r="H357" s="11">
        <f>'[1]MANEJO DE INVETARIO.'!L357</f>
        <v>64133</v>
      </c>
      <c r="I357" s="21">
        <f t="shared" si="5"/>
        <v>0</v>
      </c>
    </row>
    <row r="358" spans="1:9" ht="15.75" x14ac:dyDescent="0.25">
      <c r="A358" s="19">
        <v>43507</v>
      </c>
      <c r="B358" s="19">
        <v>43507</v>
      </c>
      <c r="C358" s="20" t="s">
        <v>11</v>
      </c>
      <c r="D358" s="8">
        <f>'[1]MANEJO DE INVETARIO.'!E358</f>
        <v>2948</v>
      </c>
      <c r="E358" s="9" t="str">
        <f>'[1]MANEJO DE INVETARIO.'!F358</f>
        <v>ETIQUETA DE RESIDUOS ANATOMOPATOLOGICO</v>
      </c>
      <c r="F358" s="8" t="str">
        <f>'[1]MANEJO DE INVETARIO.'!G358</f>
        <v>UNIDAD</v>
      </c>
      <c r="G358" s="10">
        <f>'[1]MANEJO DE INVETARIO.'!K358</f>
        <v>0</v>
      </c>
      <c r="H358" s="11">
        <f>'[1]MANEJO DE INVETARIO.'!L358</f>
        <v>5.5</v>
      </c>
      <c r="I358" s="21">
        <f t="shared" si="5"/>
        <v>0</v>
      </c>
    </row>
    <row r="359" spans="1:9" ht="15.75" x14ac:dyDescent="0.25">
      <c r="A359" s="19">
        <v>43508</v>
      </c>
      <c r="B359" s="19">
        <v>43462</v>
      </c>
      <c r="C359" s="20" t="s">
        <v>11</v>
      </c>
      <c r="D359" s="8">
        <f>'[1]MANEJO DE INVETARIO.'!E359</f>
        <v>1097</v>
      </c>
      <c r="E359" s="9" t="str">
        <f>'[1]MANEJO DE INVETARIO.'!F359</f>
        <v>TALONARIO EVALUACION PRE-ANESTESICA</v>
      </c>
      <c r="F359" s="8" t="str">
        <f>'[1]MANEJO DE INVETARIO.'!G359</f>
        <v>UNIDAD</v>
      </c>
      <c r="G359" s="10">
        <f>'[1]MANEJO DE INVETARIO.'!K359</f>
        <v>16</v>
      </c>
      <c r="H359" s="11">
        <f>'[1]MANEJO DE INVETARIO.'!L359</f>
        <v>92.04</v>
      </c>
      <c r="I359" s="21">
        <f t="shared" si="5"/>
        <v>1472.64</v>
      </c>
    </row>
    <row r="360" spans="1:9" ht="15.75" x14ac:dyDescent="0.25">
      <c r="A360" s="19">
        <v>43153</v>
      </c>
      <c r="B360" s="19">
        <v>43153</v>
      </c>
      <c r="C360" s="20" t="s">
        <v>10</v>
      </c>
      <c r="D360" s="8">
        <f>'[1]MANEJO DE INVETARIO.'!E360</f>
        <v>2618</v>
      </c>
      <c r="E360" s="9" t="str">
        <f>'[1]MANEJO DE INVETARIO.'!F360</f>
        <v>EXTENSION ELECTRICA DE 25 PIES</v>
      </c>
      <c r="F360" s="8" t="str">
        <f>'[1]MANEJO DE INVETARIO.'!G360</f>
        <v>UNIDAD</v>
      </c>
      <c r="G360" s="10">
        <f>'[1]MANEJO DE INVETARIO.'!K360</f>
        <v>2</v>
      </c>
      <c r="H360" s="11">
        <f>'[1]MANEJO DE INVETARIO.'!L360</f>
        <v>153.4</v>
      </c>
      <c r="I360" s="21">
        <f t="shared" si="5"/>
        <v>306.8</v>
      </c>
    </row>
    <row r="361" spans="1:9" ht="15.75" x14ac:dyDescent="0.25">
      <c r="A361" s="19">
        <v>43999</v>
      </c>
      <c r="B361" s="19">
        <v>43999</v>
      </c>
      <c r="C361" s="20" t="s">
        <v>11</v>
      </c>
      <c r="D361" s="8">
        <f>'[1]MANEJO DE INVETARIO.'!E361</f>
        <v>4260</v>
      </c>
      <c r="E361" s="9" t="str">
        <f>'[1]MANEJO DE INVETARIO.'!F361</f>
        <v>EXTENSIONES ELECTRICA</v>
      </c>
      <c r="F361" s="8" t="str">
        <f>'[1]MANEJO DE INVETARIO.'!G361</f>
        <v xml:space="preserve">UNIDAD </v>
      </c>
      <c r="G361" s="10">
        <f>'[1]MANEJO DE INVETARIO.'!K361</f>
        <v>35</v>
      </c>
      <c r="H361" s="11">
        <f>'[1]MANEJO DE INVETARIO.'!L361</f>
        <v>142.78</v>
      </c>
      <c r="I361" s="21">
        <f t="shared" si="5"/>
        <v>4997.3</v>
      </c>
    </row>
    <row r="362" spans="1:9" ht="15.75" x14ac:dyDescent="0.25">
      <c r="A362" s="19">
        <v>43515</v>
      </c>
      <c r="B362" s="19">
        <v>43515</v>
      </c>
      <c r="C362" s="20" t="s">
        <v>11</v>
      </c>
      <c r="D362" s="8">
        <f>'[1]MANEJO DE INVETARIO.'!E362</f>
        <v>3508</v>
      </c>
      <c r="E362" s="9" t="str">
        <f>'[1]MANEJO DE INVETARIO.'!F362</f>
        <v>EXTENCION TELESC. ATLAS DE 3M</v>
      </c>
      <c r="F362" s="8" t="str">
        <f>'[1]MANEJO DE INVETARIO.'!G362</f>
        <v>UNIDAD</v>
      </c>
      <c r="G362" s="10">
        <f>'[1]MANEJO DE INVETARIO.'!K362</f>
        <v>3</v>
      </c>
      <c r="H362" s="11">
        <f>'[1]MANEJO DE INVETARIO.'!L362</f>
        <v>350</v>
      </c>
      <c r="I362" s="21">
        <f t="shared" si="5"/>
        <v>1050</v>
      </c>
    </row>
    <row r="363" spans="1:9" ht="15.75" x14ac:dyDescent="0.25">
      <c r="A363" s="19">
        <v>43640</v>
      </c>
      <c r="B363" s="19">
        <v>43640</v>
      </c>
      <c r="C363" s="20" t="s">
        <v>11</v>
      </c>
      <c r="D363" s="8">
        <f>'[1]MANEJO DE INVETARIO.'!E363</f>
        <v>4731</v>
      </c>
      <c r="E363" s="9" t="str">
        <f>'[1]MANEJO DE INVETARIO.'!F363</f>
        <v>PORTA CLIPS PEQ.</v>
      </c>
      <c r="F363" s="8" t="str">
        <f>'[1]MANEJO DE INVETARIO.'!G363</f>
        <v>UNIDAD</v>
      </c>
      <c r="G363" s="10">
        <f>'[1]MANEJO DE INVETARIO.'!K363</f>
        <v>2</v>
      </c>
      <c r="H363" s="11">
        <f>'[1]MANEJO DE INVETARIO.'!L363</f>
        <v>215.94</v>
      </c>
      <c r="I363" s="21">
        <f t="shared" si="5"/>
        <v>431.88</v>
      </c>
    </row>
    <row r="364" spans="1:9" ht="15.75" x14ac:dyDescent="0.25">
      <c r="A364" s="19">
        <v>43731</v>
      </c>
      <c r="B364" s="19">
        <v>43731</v>
      </c>
      <c r="C364" s="20" t="s">
        <v>10</v>
      </c>
      <c r="D364" s="8">
        <f>'[1]MANEJO DE INVETARIO.'!E364</f>
        <v>4730</v>
      </c>
      <c r="E364" s="9" t="str">
        <f>'[1]MANEJO DE INVETARIO.'!F364</f>
        <v xml:space="preserve">ORGANIZADOR DE LAPIZ </v>
      </c>
      <c r="F364" s="8" t="str">
        <f>'[1]MANEJO DE INVETARIO.'!G364</f>
        <v>UNIDAD</v>
      </c>
      <c r="G364" s="10">
        <f>'[1]MANEJO DE INVETARIO.'!K364</f>
        <v>4</v>
      </c>
      <c r="H364" s="11">
        <f>'[1]MANEJO DE INVETARIO.'!L364</f>
        <v>115.64</v>
      </c>
      <c r="I364" s="21">
        <f t="shared" si="5"/>
        <v>462.56</v>
      </c>
    </row>
    <row r="365" spans="1:9" ht="15.75" x14ac:dyDescent="0.25">
      <c r="A365" s="19">
        <v>43578</v>
      </c>
      <c r="B365" s="19">
        <v>43578</v>
      </c>
      <c r="C365" s="20" t="s">
        <v>11</v>
      </c>
      <c r="D365" s="8">
        <f>'[1]MANEJO DE INVETARIO.'!E365</f>
        <v>1150</v>
      </c>
      <c r="E365" s="9" t="str">
        <f>'[1]MANEJO DE INVETARIO.'!F365</f>
        <v>FACTURA CON VALOR FISCAL</v>
      </c>
      <c r="F365" s="8" t="str">
        <f>'[1]MANEJO DE INVETARIO.'!G365</f>
        <v>PAQ</v>
      </c>
      <c r="G365" s="10">
        <f>'[1]MANEJO DE INVETARIO.'!K365</f>
        <v>0</v>
      </c>
      <c r="H365" s="11">
        <f>'[1]MANEJO DE INVETARIO.'!L365</f>
        <v>118</v>
      </c>
      <c r="I365" s="21">
        <f t="shared" si="5"/>
        <v>0</v>
      </c>
    </row>
    <row r="366" spans="1:9" ht="15.75" x14ac:dyDescent="0.25">
      <c r="A366" s="19">
        <v>43474</v>
      </c>
      <c r="B366" s="19">
        <v>43474</v>
      </c>
      <c r="C366" s="19" t="s">
        <v>11</v>
      </c>
      <c r="D366" s="8">
        <f>'[1]MANEJO DE INVETARIO.'!E366</f>
        <v>2882</v>
      </c>
      <c r="E366" s="9" t="str">
        <f>'[1]MANEJO DE INVETARIO.'!F366</f>
        <v>FELPA  AZUL Y NEGRA</v>
      </c>
      <c r="F366" s="8" t="str">
        <f>'[1]MANEJO DE INVETARIO.'!G366</f>
        <v>UNIDAD</v>
      </c>
      <c r="G366" s="10">
        <f>'[1]MANEJO DE INVETARIO.'!K366</f>
        <v>10</v>
      </c>
      <c r="H366" s="11">
        <f>'[1]MANEJO DE INVETARIO.'!L366</f>
        <v>41.3</v>
      </c>
      <c r="I366" s="21">
        <f t="shared" si="5"/>
        <v>413</v>
      </c>
    </row>
    <row r="367" spans="1:9" ht="15.75" x14ac:dyDescent="0.25">
      <c r="A367" s="19">
        <v>43438</v>
      </c>
      <c r="B367" s="19">
        <v>43438</v>
      </c>
      <c r="C367" s="20" t="s">
        <v>11</v>
      </c>
      <c r="D367" s="8">
        <f>'[1]MANEJO DE INVETARIO.'!E367</f>
        <v>1151</v>
      </c>
      <c r="E367" s="9" t="str">
        <f>'[1]MANEJO DE INVETARIO.'!F367</f>
        <v>FICHA SOLICITUD EXAMEN MICROBIOLOGICO</v>
      </c>
      <c r="F367" s="8" t="str">
        <f>'[1]MANEJO DE INVETARIO.'!G367</f>
        <v>UNIDAD</v>
      </c>
      <c r="G367" s="10">
        <f>'[1]MANEJO DE INVETARIO.'!K367</f>
        <v>0</v>
      </c>
      <c r="H367" s="11">
        <f>'[1]MANEJO DE INVETARIO.'!L367</f>
        <v>2.15</v>
      </c>
      <c r="I367" s="21">
        <f t="shared" si="5"/>
        <v>0</v>
      </c>
    </row>
    <row r="368" spans="1:9" ht="15.75" x14ac:dyDescent="0.25">
      <c r="A368" s="19">
        <v>43438</v>
      </c>
      <c r="B368" s="19">
        <v>43438</v>
      </c>
      <c r="C368" s="20" t="s">
        <v>10</v>
      </c>
      <c r="D368" s="8">
        <f>'[1]MANEJO DE INVETARIO.'!E368</f>
        <v>2881</v>
      </c>
      <c r="E368" s="9" t="str">
        <f>'[1]MANEJO DE INVETARIO.'!F368</f>
        <v>FICHAS 5X8 BLANCA (IMPORTADA)</v>
      </c>
      <c r="F368" s="8" t="str">
        <f>'[1]MANEJO DE INVETARIO.'!G368</f>
        <v>UNIDAD</v>
      </c>
      <c r="G368" s="10">
        <f>'[1]MANEJO DE INVETARIO.'!K368</f>
        <v>0</v>
      </c>
      <c r="H368" s="11">
        <f>'[1]MANEJO DE INVETARIO.'!L368</f>
        <v>53</v>
      </c>
      <c r="I368" s="21">
        <f t="shared" si="5"/>
        <v>0</v>
      </c>
    </row>
    <row r="369" spans="1:9" ht="15.75" x14ac:dyDescent="0.25">
      <c r="A369" s="19">
        <v>43438</v>
      </c>
      <c r="B369" s="19">
        <v>43438</v>
      </c>
      <c r="C369" s="20" t="s">
        <v>10</v>
      </c>
      <c r="D369" s="8">
        <f>'[1]MANEJO DE INVETARIO.'!E369</f>
        <v>3415</v>
      </c>
      <c r="E369" s="9" t="str">
        <f>'[1]MANEJO DE INVETARIO.'!F369</f>
        <v>FILTRO WIX</v>
      </c>
      <c r="F369" s="8" t="str">
        <f>'[1]MANEJO DE INVETARIO.'!G369</f>
        <v>UNIDAD</v>
      </c>
      <c r="G369" s="10">
        <f>'[1]MANEJO DE INVETARIO.'!K369</f>
        <v>1</v>
      </c>
      <c r="H369" s="11">
        <f>'[1]MANEJO DE INVETARIO.'!L369</f>
        <v>295</v>
      </c>
      <c r="I369" s="21">
        <f t="shared" si="5"/>
        <v>295</v>
      </c>
    </row>
    <row r="370" spans="1:9" ht="15.75" x14ac:dyDescent="0.25">
      <c r="A370" s="19">
        <v>43143</v>
      </c>
      <c r="B370" s="19">
        <v>43143</v>
      </c>
      <c r="C370" s="20" t="s">
        <v>10</v>
      </c>
      <c r="D370" s="8">
        <f>'[1]MANEJO DE INVETARIO.'!E370</f>
        <v>3419</v>
      </c>
      <c r="E370" s="9" t="str">
        <f>'[1]MANEJO DE INVETARIO.'!F370</f>
        <v>FILTRO FIL PLUS</v>
      </c>
      <c r="F370" s="8" t="str">
        <f>'[1]MANEJO DE INVETARIO.'!G370</f>
        <v>UNIDAD</v>
      </c>
      <c r="G370" s="10">
        <f>'[1]MANEJO DE INVETARIO.'!K370</f>
        <v>3</v>
      </c>
      <c r="H370" s="11">
        <f>'[1]MANEJO DE INVETARIO.'!L370</f>
        <v>4449</v>
      </c>
      <c r="I370" s="21">
        <f t="shared" si="5"/>
        <v>13347</v>
      </c>
    </row>
    <row r="371" spans="1:9" ht="15.75" x14ac:dyDescent="0.25">
      <c r="A371" s="19">
        <v>43144</v>
      </c>
      <c r="B371" s="19">
        <v>43788</v>
      </c>
      <c r="C371" s="20" t="s">
        <v>11</v>
      </c>
      <c r="D371" s="8">
        <f>'[1]MANEJO DE INVETARIO.'!E371</f>
        <v>2775</v>
      </c>
      <c r="E371" s="9" t="str">
        <f>'[1]MANEJO DE INVETARIO.'!F371</f>
        <v>FILTRO BASE UNIFICADOR AD HIDROBAC</v>
      </c>
      <c r="F371" s="8" t="str">
        <f>'[1]MANEJO DE INVETARIO.'!G371</f>
        <v>UNIDAD</v>
      </c>
      <c r="G371" s="10">
        <f>'[1]MANEJO DE INVETARIO.'!K371</f>
        <v>0</v>
      </c>
      <c r="H371" s="11">
        <f>'[1]MANEJO DE INVETARIO.'!L371</f>
        <v>407.49</v>
      </c>
      <c r="I371" s="21">
        <f t="shared" si="5"/>
        <v>0</v>
      </c>
    </row>
    <row r="372" spans="1:9" ht="15.75" x14ac:dyDescent="0.25">
      <c r="A372" s="19">
        <v>43313</v>
      </c>
      <c r="B372" s="19">
        <v>43313</v>
      </c>
      <c r="C372" s="20" t="s">
        <v>10</v>
      </c>
      <c r="D372" s="8">
        <f>'[1]MANEJO DE INVETARIO.'!E372</f>
        <v>1694</v>
      </c>
      <c r="E372" s="9" t="str">
        <f>'[1]MANEJO DE INVETARIO.'!F372</f>
        <v>FILTRO FS19573</v>
      </c>
      <c r="F372" s="8" t="str">
        <f>'[1]MANEJO DE INVETARIO.'!G372</f>
        <v xml:space="preserve">UNIDAD </v>
      </c>
      <c r="G372" s="10">
        <f>'[1]MANEJO DE INVETARIO.'!K372</f>
        <v>1</v>
      </c>
      <c r="H372" s="11">
        <f>'[1]MANEJO DE INVETARIO.'!L372</f>
        <v>1982.88</v>
      </c>
      <c r="I372" s="21">
        <f t="shared" si="5"/>
        <v>1982.88</v>
      </c>
    </row>
    <row r="373" spans="1:9" ht="15.75" x14ac:dyDescent="0.25">
      <c r="A373" s="19">
        <v>42531</v>
      </c>
      <c r="B373" s="19">
        <v>42531</v>
      </c>
      <c r="C373" s="20" t="s">
        <v>11</v>
      </c>
      <c r="D373" s="8">
        <f>'[1]MANEJO DE INVETARIO.'!E373</f>
        <v>1693</v>
      </c>
      <c r="E373" s="9" t="str">
        <f>'[1]MANEJO DE INVETARIO.'!F373</f>
        <v>FILTRO BECKER</v>
      </c>
      <c r="F373" s="8" t="str">
        <f>'[1]MANEJO DE INVETARIO.'!G373</f>
        <v>UNIDAD</v>
      </c>
      <c r="G373" s="10">
        <f>'[1]MANEJO DE INVETARIO.'!K373</f>
        <v>2</v>
      </c>
      <c r="H373" s="11">
        <f>'[1]MANEJO DE INVETARIO.'!L373</f>
        <v>4289.76</v>
      </c>
      <c r="I373" s="21">
        <f t="shared" si="5"/>
        <v>8579.52</v>
      </c>
    </row>
    <row r="374" spans="1:9" ht="15.75" x14ac:dyDescent="0.25">
      <c r="A374" s="19">
        <v>42532</v>
      </c>
      <c r="B374" s="19">
        <v>43461</v>
      </c>
      <c r="C374" s="20" t="s">
        <v>11</v>
      </c>
      <c r="D374" s="8">
        <f>'[1]MANEJO DE INVETARIO.'!E374</f>
        <v>1537</v>
      </c>
      <c r="E374" s="9" t="str">
        <f>'[1]MANEJO DE INVETARIO.'!F374</f>
        <v>FILTRO DE ACEITE BF 7673 D</v>
      </c>
      <c r="F374" s="8" t="str">
        <f>'[1]MANEJO DE INVETARIO.'!G374</f>
        <v>UNIDAD</v>
      </c>
      <c r="G374" s="10">
        <f>'[1]MANEJO DE INVETARIO.'!K374</f>
        <v>1</v>
      </c>
      <c r="H374" s="11">
        <f>'[1]MANEJO DE INVETARIO.'!L374</f>
        <v>1000</v>
      </c>
      <c r="I374" s="21">
        <f t="shared" si="5"/>
        <v>1000</v>
      </c>
    </row>
    <row r="375" spans="1:9" ht="15.75" x14ac:dyDescent="0.25">
      <c r="A375" s="19">
        <v>42533</v>
      </c>
      <c r="B375" s="19">
        <v>43404</v>
      </c>
      <c r="C375" s="20" t="s">
        <v>11</v>
      </c>
      <c r="D375" s="8">
        <f>'[1]MANEJO DE INVETARIO.'!E375</f>
        <v>1522</v>
      </c>
      <c r="E375" s="9" t="str">
        <f>'[1]MANEJO DE INVETARIO.'!F375</f>
        <v>FILTRO DE GASOIL PF10</v>
      </c>
      <c r="F375" s="8" t="str">
        <f>'[1]MANEJO DE INVETARIO.'!G375</f>
        <v>UNIDAD</v>
      </c>
      <c r="G375" s="10">
        <f>'[1]MANEJO DE INVETARIO.'!K375</f>
        <v>4</v>
      </c>
      <c r="H375" s="11">
        <f>'[1]MANEJO DE INVETARIO.'!L375</f>
        <v>349.4</v>
      </c>
      <c r="I375" s="21">
        <f t="shared" si="5"/>
        <v>1397.6</v>
      </c>
    </row>
    <row r="376" spans="1:9" ht="15.75" x14ac:dyDescent="0.25">
      <c r="A376" s="19">
        <v>43306</v>
      </c>
      <c r="B376" s="19">
        <v>43306</v>
      </c>
      <c r="C376" s="20" t="s">
        <v>11</v>
      </c>
      <c r="D376" s="8">
        <f>'[1]MANEJO DE INVETARIO.'!E376</f>
        <v>2937</v>
      </c>
      <c r="E376" s="9" t="str">
        <f>'[1]MANEJO DE INVETARIO.'!F376</f>
        <v>FILTRO DE ACEITE B99</v>
      </c>
      <c r="F376" s="8" t="str">
        <f>'[1]MANEJO DE INVETARIO.'!G376</f>
        <v>UNIDAD</v>
      </c>
      <c r="G376" s="10">
        <f>'[1]MANEJO DE INVETARIO.'!K376</f>
        <v>9</v>
      </c>
      <c r="H376" s="11">
        <f>'[1]MANEJO DE INVETARIO.'!L376</f>
        <v>791.78</v>
      </c>
      <c r="I376" s="21">
        <f t="shared" si="5"/>
        <v>7126.0199999999995</v>
      </c>
    </row>
    <row r="377" spans="1:9" ht="15.75" x14ac:dyDescent="0.25">
      <c r="A377" s="19">
        <v>43307</v>
      </c>
      <c r="B377" s="19">
        <v>43084</v>
      </c>
      <c r="C377" s="20" t="s">
        <v>10</v>
      </c>
      <c r="D377" s="8">
        <f>'[1]MANEJO DE INVETARIO.'!E377</f>
        <v>2935</v>
      </c>
      <c r="E377" s="9" t="str">
        <f>'[1]MANEJO DE INVETARIO.'!F377</f>
        <v>FILTRO DE ACEITE PF7889</v>
      </c>
      <c r="F377" s="8" t="str">
        <f>'[1]MANEJO DE INVETARIO.'!G377</f>
        <v>UNIDAD</v>
      </c>
      <c r="G377" s="10">
        <f>'[1]MANEJO DE INVETARIO.'!K377</f>
        <v>4</v>
      </c>
      <c r="H377" s="11">
        <f>'[1]MANEJO DE INVETARIO.'!L377</f>
        <v>1168.2</v>
      </c>
      <c r="I377" s="21">
        <f t="shared" si="5"/>
        <v>4672.8</v>
      </c>
    </row>
    <row r="378" spans="1:9" ht="15.75" x14ac:dyDescent="0.25">
      <c r="A378" s="19">
        <v>43308</v>
      </c>
      <c r="B378" s="19">
        <v>43084</v>
      </c>
      <c r="C378" s="20" t="s">
        <v>10</v>
      </c>
      <c r="D378" s="8">
        <f>'[1]MANEJO DE INVETARIO.'!E378</f>
        <v>2942</v>
      </c>
      <c r="E378" s="9" t="str">
        <f>'[1]MANEJO DE INVETARIO.'!F378</f>
        <v>FILTRO DE GASOIL BF7814</v>
      </c>
      <c r="F378" s="8" t="str">
        <f>'[1]MANEJO DE INVETARIO.'!G378</f>
        <v>UNIDAD</v>
      </c>
      <c r="G378" s="10">
        <f>'[1]MANEJO DE INVETARIO.'!K378</f>
        <v>6</v>
      </c>
      <c r="H378" s="11">
        <f>'[1]MANEJO DE INVETARIO.'!L378</f>
        <v>1168.2</v>
      </c>
      <c r="I378" s="21">
        <f t="shared" si="5"/>
        <v>7009.2000000000007</v>
      </c>
    </row>
    <row r="379" spans="1:9" ht="15.75" x14ac:dyDescent="0.25">
      <c r="A379" s="19">
        <v>43314</v>
      </c>
      <c r="B379" s="19">
        <v>43314</v>
      </c>
      <c r="C379" s="20" t="s">
        <v>11</v>
      </c>
      <c r="D379" s="8">
        <f>'[1]MANEJO DE INVETARIO.'!E379</f>
        <v>3410</v>
      </c>
      <c r="E379" s="9" t="str">
        <f>'[1]MANEJO DE INVETARIO.'!F379</f>
        <v>FILTRO P/NEVERA</v>
      </c>
      <c r="F379" s="8" t="str">
        <f>'[1]MANEJO DE INVETARIO.'!G379</f>
        <v>UNIDAD</v>
      </c>
      <c r="G379" s="10">
        <f>'[1]MANEJO DE INVETARIO.'!K379</f>
        <v>10</v>
      </c>
      <c r="H379" s="11">
        <f>'[1]MANEJO DE INVETARIO.'!L379</f>
        <v>50</v>
      </c>
      <c r="I379" s="21">
        <f t="shared" si="5"/>
        <v>500</v>
      </c>
    </row>
    <row r="380" spans="1:9" ht="15.75" x14ac:dyDescent="0.25">
      <c r="A380" s="19">
        <v>43314</v>
      </c>
      <c r="B380" s="19">
        <v>43314</v>
      </c>
      <c r="C380" s="20" t="s">
        <v>10</v>
      </c>
      <c r="D380" s="8">
        <f>'[1]MANEJO DE INVETARIO.'!E380</f>
        <v>1722</v>
      </c>
      <c r="E380" s="9" t="str">
        <f>'[1]MANEJO DE INVETARIO.'!F380</f>
        <v>FLOTA DE GOMA</v>
      </c>
      <c r="F380" s="8" t="str">
        <f>'[1]MANEJO DE INVETARIO.'!G380</f>
        <v>UNIDAD</v>
      </c>
      <c r="G380" s="10">
        <f>'[1]MANEJO DE INVETARIO.'!K380</f>
        <v>1</v>
      </c>
      <c r="H380" s="11">
        <f>'[1]MANEJO DE INVETARIO.'!L380</f>
        <v>231.99</v>
      </c>
      <c r="I380" s="21">
        <f t="shared" si="5"/>
        <v>231.99</v>
      </c>
    </row>
    <row r="381" spans="1:9" ht="15.75" x14ac:dyDescent="0.25">
      <c r="A381" s="19">
        <v>43314</v>
      </c>
      <c r="B381" s="19">
        <v>43314</v>
      </c>
      <c r="C381" s="20" t="s">
        <v>11</v>
      </c>
      <c r="D381" s="8">
        <f>'[1]MANEJO DE INVETARIO.'!E381</f>
        <v>3525</v>
      </c>
      <c r="E381" s="9" t="str">
        <f>'[1]MANEJO DE INVETARIO.'!F381</f>
        <v>FLOTA DE MADERA CRIOLLA (FLORA)</v>
      </c>
      <c r="F381" s="8" t="str">
        <f>'[1]MANEJO DE INVETARIO.'!G381</f>
        <v>UNIDAD</v>
      </c>
      <c r="G381" s="10">
        <f>'[1]MANEJO DE INVETARIO.'!K381</f>
        <v>1</v>
      </c>
      <c r="H381" s="11">
        <f>'[1]MANEJO DE INVETARIO.'!L381</f>
        <v>83</v>
      </c>
      <c r="I381" s="21">
        <f t="shared" si="5"/>
        <v>83</v>
      </c>
    </row>
    <row r="382" spans="1:9" ht="15.75" x14ac:dyDescent="0.25">
      <c r="A382" s="19">
        <v>43314</v>
      </c>
      <c r="B382" s="19">
        <v>43314</v>
      </c>
      <c r="C382" s="20" t="s">
        <v>11</v>
      </c>
      <c r="D382" s="8">
        <f>'[1]MANEJO DE INVETARIO.'!E382</f>
        <v>2655</v>
      </c>
      <c r="E382" s="9" t="str">
        <f>'[1]MANEJO DE INVETARIO.'!F382</f>
        <v>FLUJOMETRO DE AIRE</v>
      </c>
      <c r="F382" s="8" t="str">
        <f>'[1]MANEJO DE INVETARIO.'!G382</f>
        <v>CAJA</v>
      </c>
      <c r="G382" s="10">
        <f>'[1]MANEJO DE INVETARIO.'!K382</f>
        <v>0</v>
      </c>
      <c r="H382" s="11">
        <f>'[1]MANEJO DE INVETARIO.'!L382</f>
        <v>4850</v>
      </c>
      <c r="I382" s="21">
        <f t="shared" si="5"/>
        <v>0</v>
      </c>
    </row>
    <row r="383" spans="1:9" ht="15.75" x14ac:dyDescent="0.25">
      <c r="A383" s="19">
        <v>43314</v>
      </c>
      <c r="B383" s="19">
        <v>43314</v>
      </c>
      <c r="C383" s="20" t="s">
        <v>11</v>
      </c>
      <c r="D383" s="8">
        <f>'[1]MANEJO DE INVETARIO.'!E383</f>
        <v>2654</v>
      </c>
      <c r="E383" s="9" t="str">
        <f>'[1]MANEJO DE INVETARIO.'!F383</f>
        <v>FLUJOMETRO DE OXIGENOS</v>
      </c>
      <c r="F383" s="8" t="str">
        <f>'[1]MANEJO DE INVETARIO.'!G383</f>
        <v xml:space="preserve">UNIDAD </v>
      </c>
      <c r="G383" s="10">
        <f>'[1]MANEJO DE INVETARIO.'!K383</f>
        <v>0</v>
      </c>
      <c r="H383" s="11">
        <f>'[1]MANEJO DE INVETARIO.'!L383</f>
        <v>4850</v>
      </c>
      <c r="I383" s="21">
        <f t="shared" si="5"/>
        <v>0</v>
      </c>
    </row>
    <row r="384" spans="1:9" ht="15.75" x14ac:dyDescent="0.25">
      <c r="A384" s="19">
        <v>43315</v>
      </c>
      <c r="B384" s="19">
        <v>43431</v>
      </c>
      <c r="C384" s="20" t="s">
        <v>11</v>
      </c>
      <c r="D384" s="8">
        <f>'[1]MANEJO DE INVETARIO.'!E384</f>
        <v>2306</v>
      </c>
      <c r="E384" s="9" t="str">
        <f>'[1]MANEJO DE INVETARIO.'!F384</f>
        <v>FOLDER 8 1/2 X 14</v>
      </c>
      <c r="F384" s="8" t="str">
        <f>'[1]MANEJO DE INVETARIO.'!G384</f>
        <v>UNIDAD</v>
      </c>
      <c r="G384" s="10">
        <f>'[1]MANEJO DE INVETARIO.'!K384</f>
        <v>5</v>
      </c>
      <c r="H384" s="11">
        <f>'[1]MANEJO DE INVETARIO.'!L384</f>
        <v>660.8</v>
      </c>
      <c r="I384" s="21">
        <f t="shared" si="5"/>
        <v>3304</v>
      </c>
    </row>
    <row r="385" spans="1:9" ht="15.75" x14ac:dyDescent="0.25">
      <c r="A385" s="19">
        <v>43481</v>
      </c>
      <c r="B385" s="19">
        <v>43481</v>
      </c>
      <c r="C385" s="19" t="s">
        <v>11</v>
      </c>
      <c r="D385" s="8">
        <f>'[1]MANEJO DE INVETARIO.'!E385</f>
        <v>828</v>
      </c>
      <c r="E385" s="9" t="str">
        <f>'[1]MANEJO DE INVETARIO.'!F385</f>
        <v>FOLDERS 8 1/2 X 11</v>
      </c>
      <c r="F385" s="8" t="str">
        <f>'[1]MANEJO DE INVETARIO.'!G385</f>
        <v>CAJA</v>
      </c>
      <c r="G385" s="10">
        <f>'[1]MANEJO DE INVETARIO.'!K385</f>
        <v>256</v>
      </c>
      <c r="H385" s="11">
        <f>'[1]MANEJO DE INVETARIO.'!L385</f>
        <v>354</v>
      </c>
      <c r="I385" s="21">
        <f t="shared" si="5"/>
        <v>90624</v>
      </c>
    </row>
    <row r="386" spans="1:9" ht="15.75" x14ac:dyDescent="0.25">
      <c r="A386" s="19">
        <v>43514</v>
      </c>
      <c r="B386" s="19">
        <v>43514</v>
      </c>
      <c r="C386" s="20" t="s">
        <v>11</v>
      </c>
      <c r="D386" s="8">
        <f>'[1]MANEJO DE INVETARIO.'!E386</f>
        <v>4684</v>
      </c>
      <c r="E386" s="9" t="str">
        <f>'[1]MANEJO DE INVETARIO.'!F386</f>
        <v xml:space="preserve">FRAZADA   CREMA </v>
      </c>
      <c r="F386" s="8" t="str">
        <f>'[1]MANEJO DE INVETARIO.'!G386</f>
        <v>UNIDAD</v>
      </c>
      <c r="G386" s="10">
        <f>'[1]MANEJO DE INVETARIO.'!K386</f>
        <v>8</v>
      </c>
      <c r="H386" s="11">
        <f>'[1]MANEJO DE INVETARIO.'!L386</f>
        <v>395.01</v>
      </c>
      <c r="I386" s="21">
        <f t="shared" si="5"/>
        <v>3160.08</v>
      </c>
    </row>
    <row r="387" spans="1:9" ht="15.75" x14ac:dyDescent="0.25">
      <c r="A387" s="19">
        <v>43272</v>
      </c>
      <c r="B387" s="19">
        <v>43272</v>
      </c>
      <c r="C387" s="20" t="s">
        <v>11</v>
      </c>
      <c r="D387" s="8">
        <f>'[1]MANEJO DE INVETARIO.'!E387</f>
        <v>2578</v>
      </c>
      <c r="E387" s="9" t="str">
        <f>'[1]MANEJO DE INVETARIO.'!F387</f>
        <v xml:space="preserve">FORMULARIO DE DISTRIBUCION ENFERMERIA </v>
      </c>
      <c r="F387" s="8" t="str">
        <f>'[1]MANEJO DE INVETARIO.'!G387</f>
        <v>UNIDAD</v>
      </c>
      <c r="G387" s="10">
        <f>'[1]MANEJO DE INVETARIO.'!K387</f>
        <v>112</v>
      </c>
      <c r="H387" s="11">
        <f>'[1]MANEJO DE INVETARIO.'!L387</f>
        <v>65</v>
      </c>
      <c r="I387" s="21">
        <f t="shared" si="5"/>
        <v>7280</v>
      </c>
    </row>
    <row r="388" spans="1:9" ht="15.75" x14ac:dyDescent="0.25">
      <c r="A388" s="19">
        <v>43272</v>
      </c>
      <c r="B388" s="19">
        <v>43272</v>
      </c>
      <c r="C388" s="20" t="s">
        <v>11</v>
      </c>
      <c r="D388" s="8">
        <f>'[1]MANEJO DE INVETARIO.'!E388</f>
        <v>3011</v>
      </c>
      <c r="E388" s="9" t="str">
        <f>'[1]MANEJO DE INVETARIO.'!F388</f>
        <v>FORMULARIO DE SOLICITUD DE CITOPATOLOGICO</v>
      </c>
      <c r="F388" s="8" t="str">
        <f>'[1]MANEJO DE INVETARIO.'!G388</f>
        <v>UNIDAD</v>
      </c>
      <c r="G388" s="10">
        <f>'[1]MANEJO DE INVETARIO.'!K388</f>
        <v>9</v>
      </c>
      <c r="H388" s="11">
        <f>'[1]MANEJO DE INVETARIO.'!L388</f>
        <v>96.91</v>
      </c>
      <c r="I388" s="21">
        <f t="shared" si="5"/>
        <v>872.18999999999994</v>
      </c>
    </row>
    <row r="389" spans="1:9" ht="15.75" x14ac:dyDescent="0.25">
      <c r="A389" s="19">
        <v>44028</v>
      </c>
      <c r="B389" s="19">
        <v>44028</v>
      </c>
      <c r="C389" s="20" t="s">
        <v>10</v>
      </c>
      <c r="D389" s="8">
        <f>'[1]MANEJO DE INVETARIO.'!E389</f>
        <v>2850</v>
      </c>
      <c r="E389" s="9" t="str">
        <f>'[1]MANEJO DE INVETARIO.'!F389</f>
        <v>FORMULARIOS DE QUEJAS Y SUGERENCIA</v>
      </c>
      <c r="F389" s="8" t="str">
        <f>'[1]MANEJO DE INVETARIO.'!G389</f>
        <v>UNIDAD</v>
      </c>
      <c r="G389" s="10">
        <f>'[1]MANEJO DE INVETARIO.'!K389</f>
        <v>15</v>
      </c>
      <c r="H389" s="11">
        <f>'[1]MANEJO DE INVETARIO.'!L389</f>
        <v>87.06</v>
      </c>
      <c r="I389" s="21">
        <f t="shared" si="5"/>
        <v>1305.9000000000001</v>
      </c>
    </row>
    <row r="390" spans="1:9" ht="15.75" x14ac:dyDescent="0.25">
      <c r="A390" s="19">
        <v>44028</v>
      </c>
      <c r="B390" s="19">
        <v>44028</v>
      </c>
      <c r="C390" s="20" t="s">
        <v>10</v>
      </c>
      <c r="D390" s="8">
        <f>'[1]MANEJO DE INVETARIO.'!E390</f>
        <v>2802</v>
      </c>
      <c r="E390" s="9" t="str">
        <f>'[1]MANEJO DE INVETARIO.'!F390</f>
        <v>FOSFOROS</v>
      </c>
      <c r="F390" s="8" t="str">
        <f>'[1]MANEJO DE INVETARIO.'!G390</f>
        <v>UNIDAD</v>
      </c>
      <c r="G390" s="10">
        <f>'[1]MANEJO DE INVETARIO.'!K390</f>
        <v>2</v>
      </c>
      <c r="H390" s="11">
        <f>'[1]MANEJO DE INVETARIO.'!L390</f>
        <v>3.54</v>
      </c>
      <c r="I390" s="21">
        <f t="shared" si="5"/>
        <v>7.08</v>
      </c>
    </row>
    <row r="391" spans="1:9" ht="15.75" x14ac:dyDescent="0.25">
      <c r="A391" s="19">
        <v>44285</v>
      </c>
      <c r="B391" s="19">
        <v>44285</v>
      </c>
      <c r="C391" s="20" t="s">
        <v>11</v>
      </c>
      <c r="D391" s="8">
        <f>'[1]MANEJO DE INVETARIO.'!E391</f>
        <v>2797</v>
      </c>
      <c r="E391" s="9" t="str">
        <f>'[1]MANEJO DE INVETARIO.'!F391</f>
        <v xml:space="preserve">FOTOCELDA MULTIUSO 120V CUADRADA </v>
      </c>
      <c r="F391" s="8" t="str">
        <f>'[1]MANEJO DE INVETARIO.'!G391</f>
        <v>UNIDAD</v>
      </c>
      <c r="G391" s="10">
        <f>'[1]MANEJO DE INVETARIO.'!K391</f>
        <v>0</v>
      </c>
      <c r="H391" s="11">
        <f>'[1]MANEJO DE INVETARIO.'!L391</f>
        <v>113.24</v>
      </c>
      <c r="I391" s="21">
        <f t="shared" si="5"/>
        <v>0</v>
      </c>
    </row>
    <row r="392" spans="1:9" ht="15.75" x14ac:dyDescent="0.25">
      <c r="A392" s="19">
        <v>43283</v>
      </c>
      <c r="B392" s="19">
        <v>43283</v>
      </c>
      <c r="C392" s="20" t="s">
        <v>11</v>
      </c>
      <c r="D392" s="8">
        <f>'[1]MANEJO DE INVETARIO.'!E392</f>
        <v>3020</v>
      </c>
      <c r="E392" s="9" t="str">
        <f>'[1]MANEJO DE INVETARIO.'!F392</f>
        <v>FOTOCELDA MULTIUSO 120V REDONDA</v>
      </c>
      <c r="F392" s="8" t="str">
        <f>'[1]MANEJO DE INVETARIO.'!G392</f>
        <v>UNIDAD</v>
      </c>
      <c r="G392" s="10">
        <f>'[1]MANEJO DE INVETARIO.'!K392</f>
        <v>12</v>
      </c>
      <c r="H392" s="11">
        <f>'[1]MANEJO DE INVETARIO.'!L392</f>
        <v>113.24</v>
      </c>
      <c r="I392" s="21">
        <f t="shared" si="5"/>
        <v>1358.8799999999999</v>
      </c>
    </row>
    <row r="393" spans="1:9" ht="15.75" x14ac:dyDescent="0.25">
      <c r="A393" s="19">
        <v>43488</v>
      </c>
      <c r="B393" s="19">
        <v>43488</v>
      </c>
      <c r="C393" s="20" t="s">
        <v>11</v>
      </c>
      <c r="D393" s="8">
        <f>'[1]MANEJO DE INVETARIO.'!E393</f>
        <v>4478</v>
      </c>
      <c r="E393" s="9" t="str">
        <f>'[1]MANEJO DE INVETARIO.'!F393</f>
        <v>FUNDA AMARILLA 50 X 60</v>
      </c>
      <c r="F393" s="8" t="str">
        <f>'[1]MANEJO DE INVETARIO.'!G393</f>
        <v>UNIDAD</v>
      </c>
      <c r="G393" s="10">
        <f>'[1]MANEJO DE INVETARIO.'!K393</f>
        <v>0</v>
      </c>
      <c r="H393" s="11">
        <f>'[1]MANEJO DE INVETARIO.'!L393</f>
        <v>15.16</v>
      </c>
      <c r="I393" s="21">
        <f t="shared" si="5"/>
        <v>0</v>
      </c>
    </row>
    <row r="394" spans="1:9" ht="15.75" x14ac:dyDescent="0.25">
      <c r="A394" s="19">
        <v>43622</v>
      </c>
      <c r="B394" s="19">
        <v>43622</v>
      </c>
      <c r="C394" s="20" t="s">
        <v>11</v>
      </c>
      <c r="D394" s="8">
        <f>'[1]MANEJO DE INVETARIO.'!E394</f>
        <v>2191</v>
      </c>
      <c r="E394" s="9" t="str">
        <f>'[1]MANEJO DE INVETARIO.'!F394</f>
        <v>FUNDAS AMARILLAS DE 30 GALONES 100/1</v>
      </c>
      <c r="F394" s="8" t="str">
        <f>'[1]MANEJO DE INVETARIO.'!G394</f>
        <v>UNIDAD</v>
      </c>
      <c r="G394" s="10">
        <f>'[1]MANEJO DE INVETARIO.'!K394</f>
        <v>0</v>
      </c>
      <c r="H394" s="11">
        <f>'[1]MANEJO DE INVETARIO.'!L394</f>
        <v>5.13</v>
      </c>
      <c r="I394" s="21">
        <f t="shared" si="5"/>
        <v>0</v>
      </c>
    </row>
    <row r="395" spans="1:9" ht="15.75" x14ac:dyDescent="0.25">
      <c r="A395" s="19">
        <v>43313</v>
      </c>
      <c r="B395" s="19">
        <v>43313</v>
      </c>
      <c r="C395" s="20" t="s">
        <v>11</v>
      </c>
      <c r="D395" s="8">
        <f>'[1]MANEJO DE INVETARIO.'!E395</f>
        <v>2192</v>
      </c>
      <c r="E395" s="9" t="str">
        <f>'[1]MANEJO DE INVETARIO.'!F395</f>
        <v>FUNDA AMARILLA DE 55 GALONES</v>
      </c>
      <c r="F395" s="8" t="str">
        <f>'[1]MANEJO DE INVETARIO.'!G395</f>
        <v>UNIDAD</v>
      </c>
      <c r="G395" s="10">
        <f>'[1]MANEJO DE INVETARIO.'!K395</f>
        <v>0</v>
      </c>
      <c r="H395" s="11">
        <f>'[1]MANEJO DE INVETARIO.'!L395</f>
        <v>12.69</v>
      </c>
      <c r="I395" s="21">
        <f t="shared" si="5"/>
        <v>0</v>
      </c>
    </row>
    <row r="396" spans="1:9" ht="15.75" x14ac:dyDescent="0.25">
      <c r="A396" s="19">
        <v>41662</v>
      </c>
      <c r="B396" s="19">
        <v>41662</v>
      </c>
      <c r="C396" s="20" t="s">
        <v>11</v>
      </c>
      <c r="D396" s="8">
        <f>'[1]MANEJO DE INVETARIO.'!E396</f>
        <v>3237</v>
      </c>
      <c r="E396" s="9" t="str">
        <f>'[1]MANEJO DE INVETARIO.'!F396</f>
        <v>FUNDAS DE ALMOHADAS</v>
      </c>
      <c r="F396" s="8" t="str">
        <f>'[1]MANEJO DE INVETARIO.'!G396</f>
        <v>UNIDAD</v>
      </c>
      <c r="G396" s="10">
        <f>'[1]MANEJO DE INVETARIO.'!K396</f>
        <v>0</v>
      </c>
      <c r="H396" s="11">
        <f>'[1]MANEJO DE INVETARIO.'!L396</f>
        <v>140</v>
      </c>
      <c r="I396" s="21">
        <f t="shared" si="5"/>
        <v>0</v>
      </c>
    </row>
    <row r="397" spans="1:9" ht="15.75" x14ac:dyDescent="0.25">
      <c r="A397" s="19">
        <v>43314</v>
      </c>
      <c r="B397" s="19">
        <v>43314</v>
      </c>
      <c r="C397" s="20" t="s">
        <v>16</v>
      </c>
      <c r="D397" s="8">
        <f>'[1]MANEJO DE INVETARIO.'!E397</f>
        <v>1327</v>
      </c>
      <c r="E397" s="9" t="str">
        <f>'[1]MANEJO DE INVETARIO.'!F397</f>
        <v>FUNDAS GRIS 50 X 60</v>
      </c>
      <c r="F397" s="8" t="str">
        <f>'[1]MANEJO DE INVETARIO.'!G397</f>
        <v>UNIDAD</v>
      </c>
      <c r="G397" s="10">
        <f>'[1]MANEJO DE INVETARIO.'!K397</f>
        <v>4800</v>
      </c>
      <c r="H397" s="11">
        <f>'[1]MANEJO DE INVETARIO.'!L397</f>
        <v>15.28</v>
      </c>
      <c r="I397" s="21">
        <f t="shared" si="5"/>
        <v>73344</v>
      </c>
    </row>
    <row r="398" spans="1:9" ht="15.75" x14ac:dyDescent="0.25">
      <c r="A398" s="19">
        <v>44033</v>
      </c>
      <c r="B398" s="19">
        <v>44033</v>
      </c>
      <c r="C398" s="20" t="s">
        <v>11</v>
      </c>
      <c r="D398" s="8">
        <f>'[1]MANEJO DE INVETARIO.'!E398</f>
        <v>1322</v>
      </c>
      <c r="E398" s="9" t="str">
        <f>'[1]MANEJO DE INVETARIO.'!F398</f>
        <v>FUNDAS GRIS DE 30 GALONES</v>
      </c>
      <c r="F398" s="8" t="str">
        <f>'[1]MANEJO DE INVETARIO.'!G398</f>
        <v>UNIDAD</v>
      </c>
      <c r="G398" s="10">
        <f>'[1]MANEJO DE INVETARIO.'!K398</f>
        <v>7000</v>
      </c>
      <c r="H398" s="11">
        <f>'[1]MANEJO DE INVETARIO.'!L398</f>
        <v>4.43</v>
      </c>
      <c r="I398" s="21">
        <f t="shared" si="5"/>
        <v>31009.999999999996</v>
      </c>
    </row>
    <row r="399" spans="1:9" ht="15.75" x14ac:dyDescent="0.25">
      <c r="A399" s="19">
        <v>43607</v>
      </c>
      <c r="B399" s="19">
        <v>43607</v>
      </c>
      <c r="C399" s="20" t="s">
        <v>10</v>
      </c>
      <c r="D399" s="8">
        <f>'[1]MANEJO DE INVETARIO.'!E399</f>
        <v>3758</v>
      </c>
      <c r="E399" s="9" t="str">
        <f>'[1]MANEJO DE INVETARIO.'!F399</f>
        <v>FUNDAS PLASTICA TRANSPARENTE 12 X 18</v>
      </c>
      <c r="F399" s="8" t="str">
        <f>'[1]MANEJO DE INVETARIO.'!G399</f>
        <v>UNIDAD</v>
      </c>
      <c r="G399" s="10">
        <f>'[1]MANEJO DE INVETARIO.'!K399</f>
        <v>3400</v>
      </c>
      <c r="H399" s="11">
        <f>'[1]MANEJO DE INVETARIO.'!L399</f>
        <v>1.59</v>
      </c>
      <c r="I399" s="21">
        <f t="shared" si="5"/>
        <v>5406</v>
      </c>
    </row>
    <row r="400" spans="1:9" ht="15.75" x14ac:dyDescent="0.25">
      <c r="A400" s="19">
        <v>44033</v>
      </c>
      <c r="B400" s="19">
        <v>44033</v>
      </c>
      <c r="C400" s="20" t="s">
        <v>10</v>
      </c>
      <c r="D400" s="8">
        <f>'[1]MANEJO DE INVETARIO.'!E400</f>
        <v>1328</v>
      </c>
      <c r="E400" s="9" t="str">
        <f>'[1]MANEJO DE INVETARIO.'!F400</f>
        <v>FUNDAS RAYADAS NO.12</v>
      </c>
      <c r="F400" s="8" t="str">
        <f>'[1]MANEJO DE INVETARIO.'!G400</f>
        <v>UNIDAD</v>
      </c>
      <c r="G400" s="10">
        <f>'[1]MANEJO DE INVETARIO.'!K400</f>
        <v>9100</v>
      </c>
      <c r="H400" s="11">
        <f>'[1]MANEJO DE INVETARIO.'!L400</f>
        <v>0.36</v>
      </c>
      <c r="I400" s="21">
        <f t="shared" si="5"/>
        <v>3276</v>
      </c>
    </row>
    <row r="401" spans="1:9" ht="15.75" x14ac:dyDescent="0.25">
      <c r="A401" s="19">
        <v>43313</v>
      </c>
      <c r="B401" s="19">
        <v>43313</v>
      </c>
      <c r="C401" s="20" t="s">
        <v>11</v>
      </c>
      <c r="D401" s="8">
        <f>'[1]MANEJO DE INVETARIO.'!E401</f>
        <v>1325</v>
      </c>
      <c r="E401" s="9" t="str">
        <f>'[1]MANEJO DE INVETARIO.'!F401</f>
        <v xml:space="preserve">FUNDAS ROJAS 50 X 60 </v>
      </c>
      <c r="F401" s="8" t="str">
        <f>'[1]MANEJO DE INVETARIO.'!G401</f>
        <v>UNIDAD</v>
      </c>
      <c r="G401" s="10">
        <f>'[1]MANEJO DE INVETARIO.'!K401</f>
        <v>3500</v>
      </c>
      <c r="H401" s="11">
        <f>'[1]MANEJO DE INVETARIO.'!L401</f>
        <v>15.28</v>
      </c>
      <c r="I401" s="21">
        <f t="shared" si="5"/>
        <v>53480</v>
      </c>
    </row>
    <row r="402" spans="1:9" ht="15.75" x14ac:dyDescent="0.25">
      <c r="A402" s="19">
        <v>43895</v>
      </c>
      <c r="B402" s="19">
        <v>43895</v>
      </c>
      <c r="C402" s="20" t="s">
        <v>10</v>
      </c>
      <c r="D402" s="8">
        <f>'[1]MANEJO DE INVETARIO.'!E402</f>
        <v>1321</v>
      </c>
      <c r="E402" s="9" t="str">
        <f>'[1]MANEJO DE INVETARIO.'!F402</f>
        <v>FUNDAS ROJAS DE 30 GALONES</v>
      </c>
      <c r="F402" s="8" t="str">
        <f>'[1]MANEJO DE INVETARIO.'!G402</f>
        <v>UNIDAD</v>
      </c>
      <c r="G402" s="10">
        <f>'[1]MANEJO DE INVETARIO.'!K402</f>
        <v>0</v>
      </c>
      <c r="H402" s="11">
        <f>'[1]MANEJO DE INVETARIO.'!L402</f>
        <v>4.53</v>
      </c>
      <c r="I402" s="21">
        <f t="shared" si="5"/>
        <v>0</v>
      </c>
    </row>
    <row r="403" spans="1:9" ht="15.75" x14ac:dyDescent="0.25">
      <c r="A403" s="19">
        <v>44033</v>
      </c>
      <c r="B403" s="19">
        <v>44033</v>
      </c>
      <c r="C403" s="20" t="s">
        <v>10</v>
      </c>
      <c r="D403" s="8">
        <f>'[1]MANEJO DE INVETARIO.'!E403</f>
        <v>1324</v>
      </c>
      <c r="E403" s="9" t="str">
        <f>'[1]MANEJO DE INVETARIO.'!F403</f>
        <v>FUNDAS ROJAS DE 55 GALONES</v>
      </c>
      <c r="F403" s="8" t="str">
        <f>'[1]MANEJO DE INVETARIO.'!G403</f>
        <v>UNIDAD</v>
      </c>
      <c r="G403" s="10">
        <f>'[1]MANEJO DE INVETARIO.'!K403</f>
        <v>200</v>
      </c>
      <c r="H403" s="11">
        <f>'[1]MANEJO DE INVETARIO.'!L403</f>
        <v>7.67</v>
      </c>
      <c r="I403" s="21">
        <f t="shared" si="5"/>
        <v>1534</v>
      </c>
    </row>
    <row r="404" spans="1:9" ht="15.75" x14ac:dyDescent="0.25">
      <c r="A404" s="19">
        <v>43607</v>
      </c>
      <c r="B404" s="19">
        <v>43607</v>
      </c>
      <c r="C404" s="20" t="s">
        <v>11</v>
      </c>
      <c r="D404" s="8">
        <f>'[1]MANEJO DE INVETARIO.'!E404</f>
        <v>2193</v>
      </c>
      <c r="E404" s="9" t="str">
        <f>'[1]MANEJO DE INVETARIO.'!F404</f>
        <v>FUNDAS TRANSPARENTE DE 55 GALONES 100/1</v>
      </c>
      <c r="F404" s="8" t="str">
        <f>'[1]MANEJO DE INVETARIO.'!G404</f>
        <v>UNIDAD</v>
      </c>
      <c r="G404" s="10">
        <f>'[1]MANEJO DE INVETARIO.'!K404</f>
        <v>0</v>
      </c>
      <c r="H404" s="11">
        <f>'[1]MANEJO DE INVETARIO.'!L404</f>
        <v>5.65</v>
      </c>
      <c r="I404" s="21">
        <f t="shared" si="5"/>
        <v>0</v>
      </c>
    </row>
    <row r="405" spans="1:9" ht="15.75" x14ac:dyDescent="0.25">
      <c r="A405" s="19">
        <v>44083</v>
      </c>
      <c r="B405" s="19">
        <v>44083</v>
      </c>
      <c r="C405" s="20" t="s">
        <v>10</v>
      </c>
      <c r="D405" s="8">
        <f>'[1]MANEJO DE INVETARIO.'!E405</f>
        <v>1323</v>
      </c>
      <c r="E405" s="9" t="str">
        <f>'[1]MANEJO DE INVETARIO.'!F405</f>
        <v>FUNDAS TRANSPARENTES DE 30 GALONES</v>
      </c>
      <c r="F405" s="8" t="str">
        <f>'[1]MANEJO DE INVETARIO.'!G405</f>
        <v>UNIDAD</v>
      </c>
      <c r="G405" s="10">
        <f>'[1]MANEJO DE INVETARIO.'!K405</f>
        <v>4300</v>
      </c>
      <c r="H405" s="11">
        <f>'[1]MANEJO DE INVETARIO.'!L405</f>
        <v>4.72</v>
      </c>
      <c r="I405" s="21">
        <f t="shared" si="5"/>
        <v>20296</v>
      </c>
    </row>
    <row r="406" spans="1:9" ht="15.75" x14ac:dyDescent="0.25">
      <c r="A406" s="19">
        <v>43895</v>
      </c>
      <c r="B406" s="19">
        <v>43895</v>
      </c>
      <c r="C406" s="20" t="s">
        <v>10</v>
      </c>
      <c r="D406" s="8">
        <f>'[1]MANEJO DE INVETARIO.'!E406</f>
        <v>1326</v>
      </c>
      <c r="E406" s="9" t="str">
        <f>'[1]MANEJO DE INVETARIO.'!F406</f>
        <v>FUNDAS VERDE 50X60</v>
      </c>
      <c r="F406" s="8" t="str">
        <f>'[1]MANEJO DE INVETARIO.'!G406</f>
        <v>UNIDAD</v>
      </c>
      <c r="G406" s="10">
        <f>'[1]MANEJO DE INVETARIO.'!K406</f>
        <v>13000</v>
      </c>
      <c r="H406" s="11">
        <f>'[1]MANEJO DE INVETARIO.'!L406</f>
        <v>15.16</v>
      </c>
      <c r="I406" s="21">
        <f t="shared" si="5"/>
        <v>197080</v>
      </c>
    </row>
    <row r="407" spans="1:9" ht="15.75" x14ac:dyDescent="0.25">
      <c r="A407" s="19">
        <v>43895</v>
      </c>
      <c r="B407" s="19">
        <v>43895</v>
      </c>
      <c r="C407" s="20" t="s">
        <v>10</v>
      </c>
      <c r="D407" s="8">
        <f>'[1]MANEJO DE INVETARIO.'!E407</f>
        <v>1320</v>
      </c>
      <c r="E407" s="9" t="str">
        <f>'[1]MANEJO DE INVETARIO.'!F407</f>
        <v>FUNDAS VERDE DE 30 GALONES</v>
      </c>
      <c r="F407" s="8" t="str">
        <f>'[1]MANEJO DE INVETARIO.'!G407</f>
        <v>UNIDAD</v>
      </c>
      <c r="G407" s="10">
        <f>'[1]MANEJO DE INVETARIO.'!K407</f>
        <v>0</v>
      </c>
      <c r="H407" s="11">
        <f>'[1]MANEJO DE INVETARIO.'!L407</f>
        <v>3.36</v>
      </c>
      <c r="I407" s="21">
        <f t="shared" si="5"/>
        <v>0</v>
      </c>
    </row>
    <row r="408" spans="1:9" ht="15.75" x14ac:dyDescent="0.25">
      <c r="A408" s="19">
        <v>44033</v>
      </c>
      <c r="B408" s="19">
        <v>44033</v>
      </c>
      <c r="C408" s="20" t="s">
        <v>10</v>
      </c>
      <c r="D408" s="8">
        <f>'[1]MANEJO DE INVETARIO.'!E408</f>
        <v>2990</v>
      </c>
      <c r="E408" s="9" t="str">
        <f>'[1]MANEJO DE INVETARIO.'!F408</f>
        <v>FUSIBLE DE 2.5 AMP.</v>
      </c>
      <c r="F408" s="8" t="str">
        <f>'[1]MANEJO DE INVETARIO.'!G408</f>
        <v>UNIDAD</v>
      </c>
      <c r="G408" s="10">
        <f>'[1]MANEJO DE INVETARIO.'!K408</f>
        <v>75</v>
      </c>
      <c r="H408" s="11">
        <f>'[1]MANEJO DE INVETARIO.'!L408</f>
        <v>0</v>
      </c>
      <c r="I408" s="21">
        <f t="shared" si="5"/>
        <v>0</v>
      </c>
    </row>
    <row r="409" spans="1:9" ht="15.75" x14ac:dyDescent="0.25">
      <c r="A409" s="19">
        <v>44034</v>
      </c>
      <c r="B409" s="19">
        <v>43445</v>
      </c>
      <c r="C409" s="20" t="s">
        <v>10</v>
      </c>
      <c r="D409" s="8">
        <f>'[1]MANEJO DE INVETARIO.'!E409</f>
        <v>4488</v>
      </c>
      <c r="E409" s="9" t="str">
        <f>'[1]MANEJO DE INVETARIO.'!F409</f>
        <v>GALON JABON LIQUIDO DE CUABA</v>
      </c>
      <c r="F409" s="8" t="str">
        <f>'[1]MANEJO DE INVETARIO.'!G409</f>
        <v>UNIDAD</v>
      </c>
      <c r="G409" s="10">
        <f>'[1]MANEJO DE INVETARIO.'!K409</f>
        <v>0</v>
      </c>
      <c r="H409" s="11">
        <f>'[1]MANEJO DE INVETARIO.'!L409</f>
        <v>413</v>
      </c>
      <c r="I409" s="21">
        <f t="shared" si="5"/>
        <v>0</v>
      </c>
    </row>
    <row r="410" spans="1:9" ht="15.75" x14ac:dyDescent="0.25">
      <c r="A410" s="19">
        <v>43607</v>
      </c>
      <c r="B410" s="19">
        <v>43607</v>
      </c>
      <c r="C410" s="20" t="s">
        <v>10</v>
      </c>
      <c r="D410" s="8">
        <f>'[1]MANEJO DE INVETARIO.'!E410</f>
        <v>2212</v>
      </c>
      <c r="E410" s="9" t="str">
        <f>'[1]MANEJO DE INVETARIO.'!F410</f>
        <v>GALONES DE DESGRASANTES</v>
      </c>
      <c r="F410" s="8" t="str">
        <f>'[1]MANEJO DE INVETARIO.'!G410</f>
        <v>UNIDAD</v>
      </c>
      <c r="G410" s="10">
        <f>'[1]MANEJO DE INVETARIO.'!K410</f>
        <v>0</v>
      </c>
      <c r="H410" s="11">
        <f>'[1]MANEJO DE INVETARIO.'!L410</f>
        <v>160</v>
      </c>
      <c r="I410" s="21">
        <f t="shared" si="5"/>
        <v>0</v>
      </c>
    </row>
    <row r="411" spans="1:9" ht="15.75" x14ac:dyDescent="0.25">
      <c r="A411" s="19">
        <v>44029</v>
      </c>
      <c r="B411" s="19">
        <v>44029</v>
      </c>
      <c r="C411" s="20" t="s">
        <v>10</v>
      </c>
      <c r="D411" s="8">
        <f>'[1]MANEJO DE INVETARIO.'!E411</f>
        <v>4602</v>
      </c>
      <c r="E411" s="9" t="str">
        <f>'[1]MANEJO DE INVETARIO.'!F411</f>
        <v>GALON DE ALKI FOAM LIMPIADOR</v>
      </c>
      <c r="F411" s="8" t="str">
        <f>'[1]MANEJO DE INVETARIO.'!G411</f>
        <v>UNIDAD</v>
      </c>
      <c r="G411" s="10">
        <f>'[1]MANEJO DE INVETARIO.'!K411</f>
        <v>3</v>
      </c>
      <c r="H411" s="11">
        <f>'[1]MANEJO DE INVETARIO.'!L411</f>
        <v>932.2</v>
      </c>
      <c r="I411" s="21">
        <f t="shared" si="5"/>
        <v>2796.6000000000004</v>
      </c>
    </row>
    <row r="412" spans="1:9" ht="15.75" x14ac:dyDescent="0.25">
      <c r="A412" s="19">
        <v>44033</v>
      </c>
      <c r="B412" s="19">
        <v>44033</v>
      </c>
      <c r="C412" s="19" t="s">
        <v>11</v>
      </c>
      <c r="D412" s="8">
        <f>'[1]MANEJO DE INVETARIO.'!E412</f>
        <v>3433</v>
      </c>
      <c r="E412" s="9" t="str">
        <f>'[1]MANEJO DE INVETARIO.'!F412</f>
        <v>GANCHO ADSON 9</v>
      </c>
      <c r="F412" s="8" t="str">
        <f>'[1]MANEJO DE INVETARIO.'!G412</f>
        <v>UNIDAD</v>
      </c>
      <c r="G412" s="10">
        <f>'[1]MANEJO DE INVETARIO.'!K412</f>
        <v>0</v>
      </c>
      <c r="H412" s="11">
        <f>'[1]MANEJO DE INVETARIO.'!L412</f>
        <v>992.97</v>
      </c>
      <c r="I412" s="21">
        <f t="shared" ref="I412:I478" si="6">(G412*H412)</f>
        <v>0</v>
      </c>
    </row>
    <row r="413" spans="1:9" ht="15.75" x14ac:dyDescent="0.25">
      <c r="A413" s="19">
        <v>42083</v>
      </c>
      <c r="B413" s="19">
        <v>42083</v>
      </c>
      <c r="C413" s="20" t="s">
        <v>11</v>
      </c>
      <c r="D413" s="8">
        <f>'[1]MANEJO DE INVETARIO.'!E413</f>
        <v>2301</v>
      </c>
      <c r="E413" s="9" t="str">
        <f>'[1]MANEJO DE INVETARIO.'!F413</f>
        <v>GANCHO MACHO Y HEMBRA</v>
      </c>
      <c r="F413" s="8" t="str">
        <f>'[1]MANEJO DE INVETARIO.'!G413</f>
        <v>UNIDAD</v>
      </c>
      <c r="G413" s="10">
        <f>'[1]MANEJO DE INVETARIO.'!K413</f>
        <v>17</v>
      </c>
      <c r="H413" s="11">
        <f>'[1]MANEJO DE INVETARIO.'!L413</f>
        <v>112.1</v>
      </c>
      <c r="I413" s="21">
        <f t="shared" si="6"/>
        <v>1905.6999999999998</v>
      </c>
    </row>
    <row r="414" spans="1:9" ht="15.75" x14ac:dyDescent="0.25">
      <c r="A414" s="19">
        <v>44061</v>
      </c>
      <c r="B414" s="19">
        <v>44061</v>
      </c>
      <c r="C414" s="20" t="s">
        <v>11</v>
      </c>
      <c r="D414" s="8">
        <f>'[1]MANEJO DE INVETARIO.'!E414</f>
        <v>3418</v>
      </c>
      <c r="E414" s="9" t="str">
        <f>'[1]MANEJO DE INVETARIO.'!F414</f>
        <v>GLS LIMPIADOR LIQUIDO</v>
      </c>
      <c r="F414" s="8" t="str">
        <f>'[1]MANEJO DE INVETARIO.'!G414</f>
        <v>UNIDAD</v>
      </c>
      <c r="G414" s="10">
        <f>'[1]MANEJO DE INVETARIO.'!K414</f>
        <v>5</v>
      </c>
      <c r="H414" s="11">
        <f>'[1]MANEJO DE INVETARIO.'!L414</f>
        <v>724</v>
      </c>
      <c r="I414" s="21">
        <f t="shared" si="6"/>
        <v>3620</v>
      </c>
    </row>
    <row r="415" spans="1:9" ht="15.75" x14ac:dyDescent="0.25">
      <c r="A415" s="19">
        <v>43908</v>
      </c>
      <c r="B415" s="19">
        <v>43908</v>
      </c>
      <c r="C415" s="20" t="s">
        <v>10</v>
      </c>
      <c r="D415" s="8">
        <f>'[1]MANEJO DE INVETARIO.'!E415</f>
        <v>3067</v>
      </c>
      <c r="E415" s="9" t="str">
        <f>'[1]MANEJO DE INVETARIO.'!F415</f>
        <v>GOMA DE ACOPLE TIPO ARAÑA</v>
      </c>
      <c r="F415" s="8" t="str">
        <f>'[1]MANEJO DE INVETARIO.'!G415</f>
        <v>UNIDAD</v>
      </c>
      <c r="G415" s="10">
        <f>'[1]MANEJO DE INVETARIO.'!K415</f>
        <v>9</v>
      </c>
      <c r="H415" s="11">
        <f>'[1]MANEJO DE INVETARIO.'!L415</f>
        <v>3950</v>
      </c>
      <c r="I415" s="21">
        <f t="shared" si="6"/>
        <v>35550</v>
      </c>
    </row>
    <row r="416" spans="1:9" ht="15.75" x14ac:dyDescent="0.25">
      <c r="A416" s="19">
        <v>43908</v>
      </c>
      <c r="B416" s="19">
        <v>43908</v>
      </c>
      <c r="C416" s="20" t="s">
        <v>10</v>
      </c>
      <c r="D416" s="8">
        <f>'[1]MANEJO DE INVETARIO.'!E416</f>
        <v>3142</v>
      </c>
      <c r="E416" s="9" t="str">
        <f>'[1]MANEJO DE INVETARIO.'!F416</f>
        <v>GOMA P/TOILE DE BAÑO</v>
      </c>
      <c r="F416" s="8" t="str">
        <f>'[1]MANEJO DE INVETARIO.'!G416</f>
        <v>UNIDAD</v>
      </c>
      <c r="G416" s="10">
        <f>'[1]MANEJO DE INVETARIO.'!K416</f>
        <v>0</v>
      </c>
      <c r="H416" s="11">
        <f>'[1]MANEJO DE INVETARIO.'!L416</f>
        <v>50</v>
      </c>
      <c r="I416" s="21">
        <f t="shared" si="6"/>
        <v>0</v>
      </c>
    </row>
    <row r="417" spans="1:9" ht="15.75" x14ac:dyDescent="0.25">
      <c r="A417" s="19">
        <v>43536</v>
      </c>
      <c r="B417" s="19">
        <v>43536</v>
      </c>
      <c r="C417" s="20" t="s">
        <v>11</v>
      </c>
      <c r="D417" s="8">
        <f>'[1]MANEJO DE INVETARIO.'!E417</f>
        <v>3184</v>
      </c>
      <c r="E417" s="9" t="str">
        <f>'[1]MANEJO DE INVETARIO.'!F417</f>
        <v>GOMAS DE ACOPLE</v>
      </c>
      <c r="F417" s="8" t="str">
        <f>'[1]MANEJO DE INVETARIO.'!G417</f>
        <v>UNIDAD</v>
      </c>
      <c r="G417" s="10">
        <f>'[1]MANEJO DE INVETARIO.'!K417</f>
        <v>0</v>
      </c>
      <c r="H417" s="11">
        <f>'[1]MANEJO DE INVETARIO.'!L417</f>
        <v>3221.5</v>
      </c>
      <c r="I417" s="21">
        <f t="shared" si="6"/>
        <v>0</v>
      </c>
    </row>
    <row r="418" spans="1:9" ht="15.75" x14ac:dyDescent="0.25">
      <c r="A418" s="19">
        <v>44028</v>
      </c>
      <c r="B418" s="19">
        <v>44028</v>
      </c>
      <c r="C418" s="19" t="s">
        <v>11</v>
      </c>
      <c r="D418" s="8">
        <f>'[1]MANEJO DE INVETARIO.'!E418</f>
        <v>4257</v>
      </c>
      <c r="E418" s="9" t="str">
        <f>'[1]MANEJO DE INVETARIO.'!F418</f>
        <v>GRAPADORA  PARA OFICINA</v>
      </c>
      <c r="F418" s="8" t="str">
        <f>'[1]MANEJO DE INVETARIO.'!G418</f>
        <v>UNIDAD</v>
      </c>
      <c r="G418" s="10">
        <f>'[1]MANEJO DE INVETARIO.'!K418</f>
        <v>0</v>
      </c>
      <c r="H418" s="11">
        <f>'[1]MANEJO DE INVETARIO.'!L418</f>
        <v>499.14</v>
      </c>
      <c r="I418" s="21">
        <f t="shared" si="6"/>
        <v>0</v>
      </c>
    </row>
    <row r="419" spans="1:9" ht="15.75" x14ac:dyDescent="0.25">
      <c r="A419" s="19">
        <v>44029</v>
      </c>
      <c r="B419" s="19">
        <v>43404</v>
      </c>
      <c r="C419" s="20" t="s">
        <v>11</v>
      </c>
      <c r="D419" s="8">
        <f>'[1]MANEJO DE INVETARIO.'!E419</f>
        <v>845</v>
      </c>
      <c r="E419" s="9" t="str">
        <f>'[1]MANEJO DE INVETARIO.'!F419</f>
        <v>GRAPADORA ESTANDAR</v>
      </c>
      <c r="F419" s="8" t="str">
        <f>'[1]MANEJO DE INVETARIO.'!G419</f>
        <v>UNIDAD</v>
      </c>
      <c r="G419" s="10">
        <f>'[1]MANEJO DE INVETARIO.'!K419</f>
        <v>0</v>
      </c>
      <c r="H419" s="11">
        <f>'[1]MANEJO DE INVETARIO.'!L419</f>
        <v>299.72000000000003</v>
      </c>
      <c r="I419" s="21">
        <f t="shared" si="6"/>
        <v>0</v>
      </c>
    </row>
    <row r="420" spans="1:9" ht="15.75" x14ac:dyDescent="0.25">
      <c r="A420" s="19">
        <v>42621</v>
      </c>
      <c r="B420" s="19">
        <v>42621</v>
      </c>
      <c r="C420" s="20" t="s">
        <v>11</v>
      </c>
      <c r="D420" s="8">
        <f>'[1]MANEJO DE INVETARIO.'!E420</f>
        <v>3795</v>
      </c>
      <c r="E420" s="9" t="str">
        <f>'[1]MANEJO DE INVETARIO.'!F420</f>
        <v>GRAPADORA PARA FOLLETO</v>
      </c>
      <c r="F420" s="8" t="str">
        <f>'[1]MANEJO DE INVETARIO.'!G420</f>
        <v>UNIDAD</v>
      </c>
      <c r="G420" s="10">
        <f>'[1]MANEJO DE INVETARIO.'!K420</f>
        <v>0</v>
      </c>
      <c r="H420" s="11">
        <f>'[1]MANEJO DE INVETARIO.'!L420</f>
        <v>944</v>
      </c>
      <c r="I420" s="21">
        <f t="shared" si="6"/>
        <v>0</v>
      </c>
    </row>
    <row r="421" spans="1:9" ht="15.75" x14ac:dyDescent="0.25">
      <c r="A421" s="19">
        <v>42622</v>
      </c>
      <c r="B421" s="19">
        <v>43787</v>
      </c>
      <c r="C421" s="19" t="s">
        <v>11</v>
      </c>
      <c r="D421" s="8">
        <f>'[1]MANEJO DE INVETARIO.'!E421</f>
        <v>2918</v>
      </c>
      <c r="E421" s="9" t="str">
        <f>'[1]MANEJO DE INVETARIO.'!F421</f>
        <v>GRAPAS GRANDE</v>
      </c>
      <c r="F421" s="8" t="str">
        <f>'[1]MANEJO DE INVETARIO.'!G421</f>
        <v>UNIDAD</v>
      </c>
      <c r="G421" s="10">
        <f>'[1]MANEJO DE INVETARIO.'!K421</f>
        <v>4</v>
      </c>
      <c r="H421" s="11">
        <f>'[1]MANEJO DE INVETARIO.'!L421</f>
        <v>80</v>
      </c>
      <c r="I421" s="21">
        <f t="shared" si="6"/>
        <v>320</v>
      </c>
    </row>
    <row r="422" spans="1:9" ht="15.75" x14ac:dyDescent="0.25">
      <c r="A422" s="19">
        <v>43494</v>
      </c>
      <c r="B422" s="19">
        <v>43494</v>
      </c>
      <c r="C422" s="20" t="s">
        <v>11</v>
      </c>
      <c r="D422" s="8">
        <f>'[1]MANEJO DE INVETARIO.'!E422</f>
        <v>853</v>
      </c>
      <c r="E422" s="9" t="str">
        <f>'[1]MANEJO DE INVETARIO.'!F422</f>
        <v>GRAPAS STANDARD PEQUEÑA</v>
      </c>
      <c r="F422" s="8" t="str">
        <f>'[1]MANEJO DE INVETARIO.'!G422</f>
        <v>UNIDAD</v>
      </c>
      <c r="G422" s="10">
        <f>'[1]MANEJO DE INVETARIO.'!K422</f>
        <v>0</v>
      </c>
      <c r="H422" s="11">
        <f>'[1]MANEJO DE INVETARIO.'!L422</f>
        <v>57.42</v>
      </c>
      <c r="I422" s="21">
        <f t="shared" si="6"/>
        <v>0</v>
      </c>
    </row>
    <row r="423" spans="1:9" ht="15.75" x14ac:dyDescent="0.25">
      <c r="A423" s="19">
        <v>44008</v>
      </c>
      <c r="B423" s="19">
        <v>44008</v>
      </c>
      <c r="C423" s="19" t="s">
        <v>11</v>
      </c>
      <c r="D423" s="8">
        <f>'[1]MANEJO DE INVETARIO.'!E423</f>
        <v>1378</v>
      </c>
      <c r="E423" s="9" t="str">
        <f>'[1]MANEJO DE INVETARIO.'!F423</f>
        <v>GRASA DIFERENCIAL</v>
      </c>
      <c r="F423" s="8" t="str">
        <f>'[1]MANEJO DE INVETARIO.'!G423</f>
        <v>UNIDAD</v>
      </c>
      <c r="G423" s="10">
        <f>'[1]MANEJO DE INVETARIO.'!K423</f>
        <v>0</v>
      </c>
      <c r="H423" s="11">
        <f>'[1]MANEJO DE INVETARIO.'!L423</f>
        <v>275</v>
      </c>
      <c r="I423" s="21">
        <f t="shared" si="6"/>
        <v>0</v>
      </c>
    </row>
    <row r="424" spans="1:9" ht="15.75" x14ac:dyDescent="0.25">
      <c r="A424" s="19">
        <v>44028</v>
      </c>
      <c r="B424" s="19">
        <v>44028</v>
      </c>
      <c r="C424" s="20" t="s">
        <v>10</v>
      </c>
      <c r="D424" s="8">
        <f>'[1]MANEJO DE INVETARIO.'!E424</f>
        <v>1842</v>
      </c>
      <c r="E424" s="9" t="str">
        <f>'[1]MANEJO DE INVETARIO.'!F424</f>
        <v>GREEN BRIGHT</v>
      </c>
      <c r="F424" s="8" t="str">
        <f>'[1]MANEJO DE INVETARIO.'!G424</f>
        <v>UNIDAD</v>
      </c>
      <c r="G424" s="10">
        <f>'[1]MANEJO DE INVETARIO.'!K424</f>
        <v>0</v>
      </c>
      <c r="H424" s="11">
        <f>'[1]MANEJO DE INVETARIO.'!L424</f>
        <v>450</v>
      </c>
      <c r="I424" s="21">
        <f t="shared" si="6"/>
        <v>0</v>
      </c>
    </row>
    <row r="425" spans="1:9" ht="15.75" x14ac:dyDescent="0.25">
      <c r="A425" s="19">
        <v>43600</v>
      </c>
      <c r="B425" s="19">
        <v>43600</v>
      </c>
      <c r="C425" s="20" t="s">
        <v>17</v>
      </c>
      <c r="D425" s="8">
        <f>'[1]MANEJO DE INVETARIO.'!E425</f>
        <v>1840</v>
      </c>
      <c r="E425" s="9" t="str">
        <f>'[1]MANEJO DE INVETARIO.'!F425</f>
        <v>GREEN CLOR</v>
      </c>
      <c r="F425" s="8" t="str">
        <f>'[1]MANEJO DE INVETARIO.'!G425</f>
        <v>GALON</v>
      </c>
      <c r="G425" s="10">
        <f>'[1]MANEJO DE INVETARIO.'!K425</f>
        <v>0</v>
      </c>
      <c r="H425" s="11">
        <f>'[1]MANEJO DE INVETARIO.'!L425</f>
        <v>210</v>
      </c>
      <c r="I425" s="21">
        <f t="shared" si="6"/>
        <v>0</v>
      </c>
    </row>
    <row r="426" spans="1:9" ht="15.75" x14ac:dyDescent="0.25">
      <c r="A426" s="19">
        <v>43313</v>
      </c>
      <c r="B426" s="19">
        <v>43313</v>
      </c>
      <c r="C426" s="20" t="s">
        <v>11</v>
      </c>
      <c r="D426" s="8">
        <f>'[1]MANEJO DE INVETARIO.'!E426</f>
        <v>1844</v>
      </c>
      <c r="E426" s="9" t="str">
        <f>'[1]MANEJO DE INVETARIO.'!F426</f>
        <v>GREEN KICK</v>
      </c>
      <c r="F426" s="8" t="str">
        <f>'[1]MANEJO DE INVETARIO.'!G426</f>
        <v>UNIDAD</v>
      </c>
      <c r="G426" s="10">
        <f>'[1]MANEJO DE INVETARIO.'!K426</f>
        <v>0</v>
      </c>
      <c r="H426" s="11">
        <f>'[1]MANEJO DE INVETARIO.'!L426</f>
        <v>510</v>
      </c>
      <c r="I426" s="21">
        <f t="shared" si="6"/>
        <v>0</v>
      </c>
    </row>
    <row r="427" spans="1:9" ht="15.75" x14ac:dyDescent="0.25">
      <c r="A427" s="19">
        <v>43578</v>
      </c>
      <c r="B427" s="19">
        <v>43578</v>
      </c>
      <c r="C427" s="20" t="s">
        <v>10</v>
      </c>
      <c r="D427" s="8">
        <f>'[1]MANEJO DE INVETARIO.'!E427</f>
        <v>1843</v>
      </c>
      <c r="E427" s="9" t="str">
        <f>'[1]MANEJO DE INVETARIO.'!F427</f>
        <v>GREEN SOFT</v>
      </c>
      <c r="F427" s="8" t="str">
        <f>'[1]MANEJO DE INVETARIO.'!G427</f>
        <v>UNIDAD</v>
      </c>
      <c r="G427" s="10">
        <f>'[1]MANEJO DE INVETARIO.'!K427</f>
        <v>0</v>
      </c>
      <c r="H427" s="11">
        <f>'[1]MANEJO DE INVETARIO.'!L427</f>
        <v>390</v>
      </c>
      <c r="I427" s="21">
        <f t="shared" si="6"/>
        <v>0</v>
      </c>
    </row>
    <row r="428" spans="1:9" ht="15.75" x14ac:dyDescent="0.25">
      <c r="A428" s="19">
        <v>43273</v>
      </c>
      <c r="B428" s="19">
        <v>43273</v>
      </c>
      <c r="C428" s="20" t="s">
        <v>11</v>
      </c>
      <c r="D428" s="8">
        <f>'[1]MANEJO DE INVETARIO.'!E428</f>
        <v>4565</v>
      </c>
      <c r="E428" s="9" t="str">
        <f>'[1]MANEJO DE INVETARIO.'!F428</f>
        <v>GALONES DE THINNER</v>
      </c>
      <c r="F428" s="8" t="str">
        <f>'[1]MANEJO DE INVETARIO.'!G428</f>
        <v>UNIDAD</v>
      </c>
      <c r="G428" s="10">
        <f>'[1]MANEJO DE INVETARIO.'!K428</f>
        <v>1</v>
      </c>
      <c r="H428" s="11">
        <f>'[1]MANEJO DE INVETARIO.'!L428</f>
        <v>322.88</v>
      </c>
      <c r="I428" s="21">
        <f t="shared" si="6"/>
        <v>322.88</v>
      </c>
    </row>
    <row r="429" spans="1:9" ht="15.75" x14ac:dyDescent="0.25">
      <c r="A429" s="19">
        <v>43154</v>
      </c>
      <c r="B429" s="19">
        <v>43154</v>
      </c>
      <c r="C429" s="20" t="s">
        <v>10</v>
      </c>
      <c r="D429" s="8">
        <f>'[1]MANEJO DE INVETARIO.'!E429</f>
        <v>1841</v>
      </c>
      <c r="E429" s="9" t="str">
        <f>'[1]MANEJO DE INVETARIO.'!F429</f>
        <v>GREEN WASH</v>
      </c>
      <c r="F429" s="8" t="str">
        <f>'[1]MANEJO DE INVETARIO.'!G429</f>
        <v>UNIDAD</v>
      </c>
      <c r="G429" s="10">
        <f>'[1]MANEJO DE INVETARIO.'!K429</f>
        <v>0</v>
      </c>
      <c r="H429" s="11">
        <f>'[1]MANEJO DE INVETARIO.'!L429</f>
        <v>826</v>
      </c>
      <c r="I429" s="21">
        <f t="shared" si="6"/>
        <v>0</v>
      </c>
    </row>
    <row r="430" spans="1:9" ht="15.75" x14ac:dyDescent="0.25">
      <c r="A430" s="19">
        <v>43154</v>
      </c>
      <c r="B430" s="19">
        <v>43154</v>
      </c>
      <c r="C430" s="20" t="s">
        <v>10</v>
      </c>
      <c r="D430" s="8">
        <f>'[1]MANEJO DE INVETARIO.'!E430</f>
        <v>1772</v>
      </c>
      <c r="E430" s="9" t="str">
        <f>'[1]MANEJO DE INVETARIO.'!F430</f>
        <v>GUANTE PARA LIMPIEZA AMARILLO Y ROSADO L Y M</v>
      </c>
      <c r="F430" s="8" t="str">
        <f>'[1]MANEJO DE INVETARIO.'!G430</f>
        <v>UNIDAD</v>
      </c>
      <c r="G430" s="10">
        <f>'[1]MANEJO DE INVETARIO.'!K430</f>
        <v>59</v>
      </c>
      <c r="H430" s="11">
        <f>'[1]MANEJO DE INVETARIO.'!L430</f>
        <v>82.6</v>
      </c>
      <c r="I430" s="21">
        <f t="shared" si="6"/>
        <v>4873.3999999999996</v>
      </c>
    </row>
    <row r="431" spans="1:9" ht="15.75" x14ac:dyDescent="0.25">
      <c r="A431" s="19">
        <v>43154</v>
      </c>
      <c r="B431" s="19">
        <v>43154</v>
      </c>
      <c r="C431" s="20" t="s">
        <v>10</v>
      </c>
      <c r="D431" s="8">
        <f>'[1]MANEJO DE INVETARIO.'!E431</f>
        <v>3119</v>
      </c>
      <c r="E431" s="9" t="str">
        <f>'[1]MANEJO DE INVETARIO.'!F431</f>
        <v>GUANTES DE CONSTRUCCION AMARILLO</v>
      </c>
      <c r="F431" s="8" t="str">
        <f>'[1]MANEJO DE INVETARIO.'!G431</f>
        <v>UNIDAD</v>
      </c>
      <c r="G431" s="10">
        <f>'[1]MANEJO DE INVETARIO.'!K431</f>
        <v>0</v>
      </c>
      <c r="H431" s="11">
        <f>'[1]MANEJO DE INVETARIO.'!L431</f>
        <v>285</v>
      </c>
      <c r="I431" s="21">
        <f t="shared" si="6"/>
        <v>0</v>
      </c>
    </row>
    <row r="432" spans="1:9" ht="15.75" x14ac:dyDescent="0.25">
      <c r="A432" s="19">
        <v>43154</v>
      </c>
      <c r="B432" s="19">
        <v>43154</v>
      </c>
      <c r="C432" s="20" t="s">
        <v>10</v>
      </c>
      <c r="D432" s="8">
        <f>'[1]MANEJO DE INVETARIO.'!E432</f>
        <v>2381</v>
      </c>
      <c r="E432" s="9" t="str">
        <f>'[1]MANEJO DE INVETARIO.'!F432</f>
        <v>GUANTES DE NITRILO VERDE 18¨#10</v>
      </c>
      <c r="F432" s="8" t="str">
        <f>'[1]MANEJO DE INVETARIO.'!G432</f>
        <v>UNIDAD</v>
      </c>
      <c r="G432" s="10">
        <f>'[1]MANEJO DE INVETARIO.'!K432</f>
        <v>10</v>
      </c>
      <c r="H432" s="11">
        <f>'[1]MANEJO DE INVETARIO.'!L432</f>
        <v>690</v>
      </c>
      <c r="I432" s="21">
        <f t="shared" si="6"/>
        <v>6900</v>
      </c>
    </row>
    <row r="433" spans="1:9" ht="15.75" x14ac:dyDescent="0.25">
      <c r="A433" s="19">
        <v>43154</v>
      </c>
      <c r="B433" s="19">
        <v>43154</v>
      </c>
      <c r="C433" s="20" t="s">
        <v>10</v>
      </c>
      <c r="D433" s="8">
        <f>'[1]MANEJO DE INVETARIO.'!E433</f>
        <v>1771</v>
      </c>
      <c r="E433" s="9" t="str">
        <f>'[1]MANEJO DE INVETARIO.'!F433</f>
        <v>GUANTES PARA LIMPIEZA AMARILLO L</v>
      </c>
      <c r="F433" s="8" t="str">
        <f>'[1]MANEJO DE INVETARIO.'!G433</f>
        <v>UNIDAD</v>
      </c>
      <c r="G433" s="10">
        <f>'[1]MANEJO DE INVETARIO.'!K433</f>
        <v>0</v>
      </c>
      <c r="H433" s="11">
        <f>'[1]MANEJO DE INVETARIO.'!L433</f>
        <v>70.8</v>
      </c>
      <c r="I433" s="21">
        <f t="shared" si="6"/>
        <v>0</v>
      </c>
    </row>
    <row r="434" spans="1:9" ht="15.75" x14ac:dyDescent="0.25">
      <c r="A434" s="19">
        <v>43154</v>
      </c>
      <c r="B434" s="19">
        <v>43154</v>
      </c>
      <c r="C434" s="20" t="s">
        <v>10</v>
      </c>
      <c r="D434" s="8">
        <f>'[1]MANEJO DE INVETARIO.'!E434</f>
        <v>3794</v>
      </c>
      <c r="E434" s="9" t="str">
        <f>'[1]MANEJO DE INVETARIO.'!F434</f>
        <v>GUILLOTINA</v>
      </c>
      <c r="F434" s="8" t="str">
        <f>'[1]MANEJO DE INVETARIO.'!G434</f>
        <v>UNIDAD</v>
      </c>
      <c r="G434" s="10">
        <f>'[1]MANEJO DE INVETARIO.'!K434</f>
        <v>1</v>
      </c>
      <c r="H434" s="11">
        <f>'[1]MANEJO DE INVETARIO.'!L434</f>
        <v>2891</v>
      </c>
      <c r="I434" s="21">
        <f t="shared" si="6"/>
        <v>2891</v>
      </c>
    </row>
    <row r="435" spans="1:9" ht="15.75" x14ac:dyDescent="0.25">
      <c r="A435" s="19">
        <v>43155</v>
      </c>
      <c r="B435" s="19">
        <v>43766</v>
      </c>
      <c r="C435" s="20" t="s">
        <v>10</v>
      </c>
      <c r="D435" s="8">
        <f>'[1]MANEJO DE INVETARIO.'!E435</f>
        <v>3014</v>
      </c>
      <c r="E435" s="9" t="str">
        <f>'[1]MANEJO DE INVETARIO.'!F435</f>
        <v>HILO P/ COTADORA DE GRAMA</v>
      </c>
      <c r="F435" s="8" t="str">
        <f>'[1]MANEJO DE INVETARIO.'!G435</f>
        <v>UNIDAD</v>
      </c>
      <c r="G435" s="10">
        <f>'[1]MANEJO DE INVETARIO.'!K435</f>
        <v>0</v>
      </c>
      <c r="H435" s="11">
        <f>'[1]MANEJO DE INVETARIO.'!L435</f>
        <v>100</v>
      </c>
      <c r="I435" s="21">
        <f t="shared" si="6"/>
        <v>0</v>
      </c>
    </row>
    <row r="436" spans="1:9" ht="15.75" x14ac:dyDescent="0.25">
      <c r="A436" s="19">
        <v>43704</v>
      </c>
      <c r="B436" s="19">
        <v>43704</v>
      </c>
      <c r="C436" s="20" t="s">
        <v>11</v>
      </c>
      <c r="D436" s="8">
        <f>'[1]MANEJO DE INVETARIO.'!E436</f>
        <v>2999</v>
      </c>
      <c r="E436" s="9" t="str">
        <f>'[1]MANEJO DE INVETARIO.'!F436</f>
        <v>HOJA DE EVOLUCION</v>
      </c>
      <c r="F436" s="8" t="str">
        <f>'[1]MANEJO DE INVETARIO.'!G436</f>
        <v>UNIDAD</v>
      </c>
      <c r="G436" s="10">
        <f>'[1]MANEJO DE INVETARIO.'!K436</f>
        <v>15000</v>
      </c>
      <c r="H436" s="11">
        <f>'[1]MANEJO DE INVETARIO.'!L436</f>
        <v>1.6</v>
      </c>
      <c r="I436" s="21">
        <f t="shared" si="6"/>
        <v>24000</v>
      </c>
    </row>
    <row r="437" spans="1:9" ht="15.75" x14ac:dyDescent="0.25">
      <c r="A437" s="19">
        <v>43314</v>
      </c>
      <c r="B437" s="19">
        <v>43314</v>
      </c>
      <c r="C437" s="20" t="s">
        <v>10</v>
      </c>
      <c r="D437" s="8">
        <f>'[1]MANEJO DE INVETARIO.'!E437</f>
        <v>1132</v>
      </c>
      <c r="E437" s="9" t="str">
        <f>'[1]MANEJO DE INVETARIO.'!F437</f>
        <v>HOJA DE TEMPERATURA</v>
      </c>
      <c r="F437" s="8" t="str">
        <f>'[1]MANEJO DE INVETARIO.'!G437</f>
        <v>UNIDAD</v>
      </c>
      <c r="G437" s="10">
        <f>'[1]MANEJO DE INVETARIO.'!K437</f>
        <v>40</v>
      </c>
      <c r="H437" s="11">
        <f>'[1]MANEJO DE INVETARIO.'!L437</f>
        <v>60</v>
      </c>
      <c r="I437" s="21">
        <f t="shared" si="6"/>
        <v>2400</v>
      </c>
    </row>
    <row r="438" spans="1:9" ht="15.75" x14ac:dyDescent="0.25">
      <c r="A438" s="19">
        <v>44062</v>
      </c>
      <c r="B438" s="19">
        <v>44062</v>
      </c>
      <c r="C438" s="20" t="s">
        <v>10</v>
      </c>
      <c r="D438" s="8">
        <f>'[1]MANEJO DE INVETARIO.'!E438</f>
        <v>1122</v>
      </c>
      <c r="E438" s="9" t="str">
        <f>'[1]MANEJO DE INVETARIO.'!F438</f>
        <v xml:space="preserve">HOJAS DE ADMISION Y EGRESO </v>
      </c>
      <c r="F438" s="8" t="str">
        <f>'[1]MANEJO DE INVETARIO.'!G438</f>
        <v>TAL.</v>
      </c>
      <c r="G438" s="10">
        <f>'[1]MANEJO DE INVETARIO.'!K438</f>
        <v>30</v>
      </c>
      <c r="H438" s="11">
        <f>'[1]MANEJO DE INVETARIO.'!L438</f>
        <v>1</v>
      </c>
      <c r="I438" s="21">
        <f t="shared" si="6"/>
        <v>30</v>
      </c>
    </row>
    <row r="439" spans="1:9" ht="15.75" x14ac:dyDescent="0.25">
      <c r="A439" s="19">
        <v>43600</v>
      </c>
      <c r="B439" s="19">
        <v>43600</v>
      </c>
      <c r="C439" s="20" t="s">
        <v>11</v>
      </c>
      <c r="D439" s="8">
        <f>'[1]MANEJO DE INVETARIO.'!E439</f>
        <v>1143</v>
      </c>
      <c r="E439" s="9" t="str">
        <f>'[1]MANEJO DE INVETARIO.'!F439</f>
        <v>HOJAS DE CERTIFICACION MEDICA</v>
      </c>
      <c r="F439" s="8" t="str">
        <f>'[1]MANEJO DE INVETARIO.'!G439</f>
        <v>UNIDAD</v>
      </c>
      <c r="G439" s="10">
        <f>'[1]MANEJO DE INVETARIO.'!K439</f>
        <v>100</v>
      </c>
      <c r="H439" s="11">
        <f>'[1]MANEJO DE INVETARIO.'!L439</f>
        <v>88.5</v>
      </c>
      <c r="I439" s="21">
        <f t="shared" si="6"/>
        <v>8850</v>
      </c>
    </row>
    <row r="440" spans="1:9" ht="15.75" x14ac:dyDescent="0.25">
      <c r="A440" s="19">
        <v>41129</v>
      </c>
      <c r="B440" s="19">
        <v>41129</v>
      </c>
      <c r="C440" s="20" t="s">
        <v>11</v>
      </c>
      <c r="D440" s="8">
        <f>'[1]MANEJO DE INVETARIO.'!E440</f>
        <v>3683</v>
      </c>
      <c r="E440" s="9" t="str">
        <f>'[1]MANEJO DE INVETARIO.'!F440</f>
        <v xml:space="preserve">HOJAS DE COLORES </v>
      </c>
      <c r="F440" s="8" t="str">
        <f>'[1]MANEJO DE INVETARIO.'!G440</f>
        <v>TLN</v>
      </c>
      <c r="G440" s="10">
        <f>'[1]MANEJO DE INVETARIO.'!K440</f>
        <v>0</v>
      </c>
      <c r="H440" s="11">
        <f>'[1]MANEJO DE INVETARIO.'!L440</f>
        <v>212.4</v>
      </c>
      <c r="I440" s="21">
        <f t="shared" si="6"/>
        <v>0</v>
      </c>
    </row>
    <row r="441" spans="1:9" ht="15.75" x14ac:dyDescent="0.25">
      <c r="A441" s="19">
        <v>44005</v>
      </c>
      <c r="B441" s="19">
        <v>44005</v>
      </c>
      <c r="C441" s="20" t="s">
        <v>11</v>
      </c>
      <c r="D441" s="8">
        <f>'[1]MANEJO DE INVETARIO.'!E441</f>
        <v>2273</v>
      </c>
      <c r="E441" s="9" t="str">
        <f>'[1]MANEJO DE INVETARIO.'!F441</f>
        <v>HOJAS DE FLUOGRAMA</v>
      </c>
      <c r="F441" s="8" t="str">
        <f>'[1]MANEJO DE INVETARIO.'!G441</f>
        <v>UNIDAD</v>
      </c>
      <c r="G441" s="10">
        <f>'[1]MANEJO DE INVETARIO.'!K441</f>
        <v>1000</v>
      </c>
      <c r="H441" s="11">
        <f>'[1]MANEJO DE INVETARIO.'!L441</f>
        <v>2.2400000000000002</v>
      </c>
      <c r="I441" s="21">
        <f t="shared" si="6"/>
        <v>2240</v>
      </c>
    </row>
    <row r="442" spans="1:9" ht="15.75" x14ac:dyDescent="0.25">
      <c r="A442" s="19">
        <v>43216</v>
      </c>
      <c r="B442" s="19">
        <v>43216</v>
      </c>
      <c r="C442" s="20" t="s">
        <v>10</v>
      </c>
      <c r="D442" s="8">
        <f>'[1]MANEJO DE INVETARIO.'!E442</f>
        <v>3704</v>
      </c>
      <c r="E442" s="9" t="str">
        <f>'[1]MANEJO DE INVETARIO.'!F442</f>
        <v>HOJAS DE HILO BLANCA  Y CREMA</v>
      </c>
      <c r="F442" s="8" t="str">
        <f>'[1]MANEJO DE INVETARIO.'!G442</f>
        <v>UNIDAD</v>
      </c>
      <c r="G442" s="10">
        <f>'[1]MANEJO DE INVETARIO.'!K442</f>
        <v>500</v>
      </c>
      <c r="H442" s="11">
        <f>'[1]MANEJO DE INVETARIO.'!L442</f>
        <v>1.1499999999999999</v>
      </c>
      <c r="I442" s="21">
        <f t="shared" si="6"/>
        <v>575</v>
      </c>
    </row>
    <row r="443" spans="1:9" ht="15.75" x14ac:dyDescent="0.25">
      <c r="A443" s="19">
        <v>43217</v>
      </c>
      <c r="B443" s="19">
        <v>43752</v>
      </c>
      <c r="C443" s="20" t="s">
        <v>10</v>
      </c>
      <c r="D443" s="8">
        <f>'[1]MANEJO DE INVETARIO.'!E443</f>
        <v>1131</v>
      </c>
      <c r="E443" s="9" t="str">
        <f>'[1]MANEJO DE INVETARIO.'!F443</f>
        <v>HOJAS DE SELECCIÓN DONANTE</v>
      </c>
      <c r="F443" s="8" t="str">
        <f>'[1]MANEJO DE INVETARIO.'!G443</f>
        <v>PAQ.</v>
      </c>
      <c r="G443" s="10">
        <f>'[1]MANEJO DE INVETARIO.'!K443</f>
        <v>106</v>
      </c>
      <c r="H443" s="11">
        <f>'[1]MANEJO DE INVETARIO.'!L443</f>
        <v>236</v>
      </c>
      <c r="I443" s="21">
        <f t="shared" si="6"/>
        <v>25016</v>
      </c>
    </row>
    <row r="444" spans="1:9" ht="15.75" x14ac:dyDescent="0.25">
      <c r="A444" s="19">
        <v>43218</v>
      </c>
      <c r="B444" s="19">
        <v>43766</v>
      </c>
      <c r="C444" s="20" t="s">
        <v>10</v>
      </c>
      <c r="D444" s="8">
        <f>'[1]MANEJO DE INVETARIO.'!E444</f>
        <v>1113</v>
      </c>
      <c r="E444" s="9" t="str">
        <f>'[1]MANEJO DE INVETARIO.'!F444</f>
        <v>HOJAS PARA FLUJOGRAMA</v>
      </c>
      <c r="F444" s="8" t="str">
        <f>'[1]MANEJO DE INVETARIO.'!G444</f>
        <v>UNIDAD</v>
      </c>
      <c r="G444" s="10">
        <f>'[1]MANEJO DE INVETARIO.'!K444</f>
        <v>79</v>
      </c>
      <c r="H444" s="11">
        <f>'[1]MANEJO DE INVETARIO.'!L444</f>
        <v>0.8</v>
      </c>
      <c r="I444" s="21">
        <f t="shared" si="6"/>
        <v>63.2</v>
      </c>
    </row>
    <row r="445" spans="1:9" ht="15.75" x14ac:dyDescent="0.25">
      <c r="A445" s="19">
        <v>43909</v>
      </c>
      <c r="B445" s="19">
        <v>43909</v>
      </c>
      <c r="C445" s="20" t="s">
        <v>11</v>
      </c>
      <c r="D445" s="8">
        <f>'[1]MANEJO DE INVETARIO.'!E445</f>
        <v>2225</v>
      </c>
      <c r="E445" s="9" t="str">
        <f>'[1]MANEJO DE INVETARIO.'!F445</f>
        <v>HOJAS PARA PLASTIFICAR</v>
      </c>
      <c r="F445" s="8" t="str">
        <f>'[1]MANEJO DE INVETARIO.'!G445</f>
        <v>UNIDAD</v>
      </c>
      <c r="G445" s="10">
        <f>'[1]MANEJO DE INVETARIO.'!K445</f>
        <v>0</v>
      </c>
      <c r="H445" s="11">
        <f>'[1]MANEJO DE INVETARIO.'!L445</f>
        <v>880</v>
      </c>
      <c r="I445" s="21">
        <f t="shared" si="6"/>
        <v>0</v>
      </c>
    </row>
    <row r="446" spans="1:9" ht="15.75" x14ac:dyDescent="0.25">
      <c r="A446" s="19">
        <v>43910</v>
      </c>
      <c r="B446" s="19">
        <v>43783</v>
      </c>
      <c r="C446" s="20" t="s">
        <v>11</v>
      </c>
      <c r="D446" s="8">
        <f>'[1]MANEJO DE INVETARIO.'!E446</f>
        <v>862</v>
      </c>
      <c r="E446" s="9" t="str">
        <f>'[1]MANEJO DE INVETARIO.'!F446</f>
        <v>HOJAS PLASTICA PROTECTORA</v>
      </c>
      <c r="F446" s="8" t="str">
        <f>'[1]MANEJO DE INVETARIO.'!G446</f>
        <v>UNIDAD</v>
      </c>
      <c r="G446" s="10">
        <f>'[1]MANEJO DE INVETARIO.'!K446</f>
        <v>0</v>
      </c>
      <c r="H446" s="11">
        <f>'[1]MANEJO DE INVETARIO.'!L446</f>
        <v>312.7</v>
      </c>
      <c r="I446" s="21">
        <f t="shared" si="6"/>
        <v>0</v>
      </c>
    </row>
    <row r="447" spans="1:9" ht="15.75" x14ac:dyDescent="0.25">
      <c r="A447" s="19">
        <v>43535</v>
      </c>
      <c r="B447" s="19">
        <v>43535</v>
      </c>
      <c r="C447" s="20" t="s">
        <v>11</v>
      </c>
      <c r="D447" s="8">
        <f>'[1]MANEJO DE INVETARIO.'!E447</f>
        <v>2657</v>
      </c>
      <c r="E447" s="9" t="str">
        <f>'[1]MANEJO DE INVETARIO.'!F447</f>
        <v>HOJAS PRE QUIRURGICA</v>
      </c>
      <c r="F447" s="8" t="str">
        <f>'[1]MANEJO DE INVETARIO.'!G447</f>
        <v>UNIDAD</v>
      </c>
      <c r="G447" s="10">
        <f>'[1]MANEJO DE INVETARIO.'!K447</f>
        <v>0</v>
      </c>
      <c r="H447" s="11">
        <f>'[1]MANEJO DE INVETARIO.'!L447</f>
        <v>0.94</v>
      </c>
      <c r="I447" s="21">
        <f t="shared" si="6"/>
        <v>0</v>
      </c>
    </row>
    <row r="448" spans="1:9" ht="15.75" x14ac:dyDescent="0.25">
      <c r="A448" s="19">
        <v>43528</v>
      </c>
      <c r="B448" s="19">
        <v>43528</v>
      </c>
      <c r="C448" s="20" t="s">
        <v>10</v>
      </c>
      <c r="D448" s="8">
        <f>'[1]MANEJO DE INVETARIO.'!E448</f>
        <v>1116</v>
      </c>
      <c r="E448" s="9" t="str">
        <f>'[1]MANEJO DE INVETARIO.'!F448</f>
        <v>HOJAS PRE-QUIRURGICA</v>
      </c>
      <c r="F448" s="8" t="str">
        <f>'[1]MANEJO DE INVETARIO.'!G448</f>
        <v>UNIDAD</v>
      </c>
      <c r="G448" s="10">
        <f>'[1]MANEJO DE INVETARIO.'!K448</f>
        <v>46</v>
      </c>
      <c r="H448" s="11">
        <f>'[1]MANEJO DE INVETARIO.'!L448</f>
        <v>1.85</v>
      </c>
      <c r="I448" s="21">
        <f t="shared" si="6"/>
        <v>85.100000000000009</v>
      </c>
    </row>
    <row r="449" spans="1:9" ht="15.75" x14ac:dyDescent="0.25">
      <c r="A449" s="19">
        <v>43143</v>
      </c>
      <c r="B449" s="19">
        <v>43143</v>
      </c>
      <c r="C449" s="20" t="s">
        <v>10</v>
      </c>
      <c r="D449" s="8">
        <f>'[1]MANEJO DE INVETARIO.'!E449</f>
        <v>1119</v>
      </c>
      <c r="E449" s="9" t="str">
        <f>'[1]MANEJO DE INVETARIO.'!F449</f>
        <v>HOJAS TIMBRADAS</v>
      </c>
      <c r="F449" s="8" t="str">
        <f>'[1]MANEJO DE INVETARIO.'!G449</f>
        <v>UNIDAD</v>
      </c>
      <c r="G449" s="10">
        <f>'[1]MANEJO DE INVETARIO.'!K449</f>
        <v>800</v>
      </c>
      <c r="H449" s="11">
        <f>'[1]MANEJO DE INVETARIO.'!L449</f>
        <v>2.97</v>
      </c>
      <c r="I449" s="21">
        <f t="shared" si="6"/>
        <v>2376</v>
      </c>
    </row>
    <row r="450" spans="1:9" ht="15.75" x14ac:dyDescent="0.25">
      <c r="A450" s="19">
        <v>43153</v>
      </c>
      <c r="B450" s="19">
        <v>43153</v>
      </c>
      <c r="C450" s="20" t="s">
        <v>10</v>
      </c>
      <c r="D450" s="8">
        <f>'[1]MANEJO DE INVETARIO.'!E450</f>
        <v>3543</v>
      </c>
      <c r="E450" s="9" t="str">
        <f>'[1]MANEJO DE INVETARIO.'!F450</f>
        <v>HUMASRATE 24 FT</v>
      </c>
      <c r="F450" s="8" t="str">
        <f>'[1]MANEJO DE INVETARIO.'!G450</f>
        <v>UNIDAD</v>
      </c>
      <c r="G450" s="10">
        <f>'[1]MANEJO DE INVETARIO.'!K450</f>
        <v>0</v>
      </c>
      <c r="H450" s="11">
        <f>'[1]MANEJO DE INVETARIO.'!L450</f>
        <v>157783.70000000001</v>
      </c>
      <c r="I450" s="21">
        <f t="shared" si="6"/>
        <v>0</v>
      </c>
    </row>
    <row r="451" spans="1:9" ht="15.75" x14ac:dyDescent="0.25">
      <c r="A451" s="19">
        <v>43564</v>
      </c>
      <c r="B451" s="19">
        <v>43564</v>
      </c>
      <c r="C451" s="20" t="s">
        <v>10</v>
      </c>
      <c r="D451" s="8">
        <f>'[1]MANEJO DE INVETARIO.'!E451</f>
        <v>823</v>
      </c>
      <c r="E451" s="9" t="str">
        <f>'[1]MANEJO DE INVETARIO.'!F451</f>
        <v>HUMECTANTE CERA PARA CONTAR</v>
      </c>
      <c r="F451" s="8" t="str">
        <f>'[1]MANEJO DE INVETARIO.'!G451</f>
        <v>UNIDAD</v>
      </c>
      <c r="G451" s="10">
        <f>'[1]MANEJO DE INVETARIO.'!K451</f>
        <v>18</v>
      </c>
      <c r="H451" s="11">
        <f>'[1]MANEJO DE INVETARIO.'!L451</f>
        <v>37.76</v>
      </c>
      <c r="I451" s="21">
        <f t="shared" si="6"/>
        <v>679.68</v>
      </c>
    </row>
    <row r="452" spans="1:9" ht="15.75" x14ac:dyDescent="0.25">
      <c r="A452" s="19">
        <v>43283</v>
      </c>
      <c r="B452" s="19">
        <v>43283</v>
      </c>
      <c r="C452" s="20" t="s">
        <v>11</v>
      </c>
      <c r="D452" s="8">
        <f>'[1]MANEJO DE INVETARIO.'!E452</f>
        <v>3061</v>
      </c>
      <c r="E452" s="9" t="str">
        <f>'[1]MANEJO DE INVETARIO.'!F452</f>
        <v>IMPER P/ BOMBA MAYER</v>
      </c>
      <c r="F452" s="8" t="str">
        <f>'[1]MANEJO DE INVETARIO.'!G452</f>
        <v>UNIDAD</v>
      </c>
      <c r="G452" s="10">
        <f>'[1]MANEJO DE INVETARIO.'!K452</f>
        <v>0</v>
      </c>
      <c r="H452" s="11">
        <f>'[1]MANEJO DE INVETARIO.'!L452</f>
        <v>1700</v>
      </c>
      <c r="I452" s="21">
        <f t="shared" si="6"/>
        <v>0</v>
      </c>
    </row>
    <row r="453" spans="1:9" ht="15.75" x14ac:dyDescent="0.25">
      <c r="A453" s="19">
        <v>43528</v>
      </c>
      <c r="B453" s="19">
        <v>43528</v>
      </c>
      <c r="C453" s="20" t="s">
        <v>10</v>
      </c>
      <c r="D453" s="8">
        <f>'[1]MANEJO DE INVETARIO.'!E453</f>
        <v>3840</v>
      </c>
      <c r="E453" s="9" t="str">
        <f>'[1]MANEJO DE INVETARIO.'!F453</f>
        <v>IMPRESORA EPSON L805</v>
      </c>
      <c r="F453" s="8" t="str">
        <f>'[1]MANEJO DE INVETARIO.'!G453</f>
        <v>UNIDAD</v>
      </c>
      <c r="G453" s="10">
        <f>'[1]MANEJO DE INVETARIO.'!K453</f>
        <v>0</v>
      </c>
      <c r="H453" s="11">
        <f>'[1]MANEJO DE INVETARIO.'!L453</f>
        <v>24544</v>
      </c>
      <c r="I453" s="21">
        <f t="shared" si="6"/>
        <v>0</v>
      </c>
    </row>
    <row r="454" spans="1:9" ht="15.75" x14ac:dyDescent="0.25">
      <c r="A454" s="19">
        <v>43731</v>
      </c>
      <c r="B454" s="19">
        <v>43731</v>
      </c>
      <c r="C454" s="20" t="s">
        <v>10</v>
      </c>
      <c r="D454" s="8">
        <f>'[1]MANEJO DE INVETARIO.'!E454</f>
        <v>3990</v>
      </c>
      <c r="E454" s="9" t="str">
        <f>'[1]MANEJO DE INVETARIO.'!F454</f>
        <v>INTER. BTICINO SENC.  3 WAY</v>
      </c>
      <c r="F454" s="8" t="str">
        <f>'[1]MANEJO DE INVETARIO.'!G454</f>
        <v>CAJA</v>
      </c>
      <c r="G454" s="10">
        <f>'[1]MANEJO DE INVETARIO.'!K454</f>
        <v>10</v>
      </c>
      <c r="H454" s="11">
        <f>'[1]MANEJO DE INVETARIO.'!L454</f>
        <v>149.97999999999999</v>
      </c>
      <c r="I454" s="21">
        <f t="shared" si="6"/>
        <v>1499.8</v>
      </c>
    </row>
    <row r="455" spans="1:9" ht="15.75" x14ac:dyDescent="0.25">
      <c r="A455" s="19">
        <v>43732</v>
      </c>
      <c r="B455" s="19">
        <v>43431</v>
      </c>
      <c r="C455" s="20" t="s">
        <v>11</v>
      </c>
      <c r="D455" s="8">
        <f>'[1]MANEJO DE INVETARIO.'!E455</f>
        <v>2988</v>
      </c>
      <c r="E455" s="9" t="str">
        <f>'[1]MANEJO DE INVETARIO.'!F455</f>
        <v>INTERUPTOR DOBLE</v>
      </c>
      <c r="F455" s="8" t="str">
        <f>'[1]MANEJO DE INVETARIO.'!G455</f>
        <v>UNIDAD</v>
      </c>
      <c r="G455" s="10">
        <f>'[1]MANEJO DE INVETARIO.'!K455</f>
        <v>20</v>
      </c>
      <c r="H455" s="11">
        <f>'[1]MANEJO DE INVETARIO.'!L455</f>
        <v>150</v>
      </c>
      <c r="I455" s="21">
        <f t="shared" si="6"/>
        <v>3000</v>
      </c>
    </row>
    <row r="456" spans="1:9" ht="15.75" x14ac:dyDescent="0.25">
      <c r="A456" s="19">
        <v>43733</v>
      </c>
      <c r="B456" s="19">
        <v>43453</v>
      </c>
      <c r="C456" s="20" t="s">
        <v>10</v>
      </c>
      <c r="D456" s="8">
        <f>'[1]MANEJO DE INVETARIO.'!E456</f>
        <v>3107</v>
      </c>
      <c r="E456" s="9" t="str">
        <f>'[1]MANEJO DE INVETARIO.'!F456</f>
        <v>INTERRUPTOR SENCILLO 110</v>
      </c>
      <c r="F456" s="8" t="str">
        <f>'[1]MANEJO DE INVETARIO.'!G456</f>
        <v>UNIDAD</v>
      </c>
      <c r="G456" s="10">
        <f>'[1]MANEJO DE INVETARIO.'!K456</f>
        <v>65</v>
      </c>
      <c r="H456" s="11">
        <f>'[1]MANEJO DE INVETARIO.'!L456</f>
        <v>150</v>
      </c>
      <c r="I456" s="21">
        <f t="shared" si="6"/>
        <v>9750</v>
      </c>
    </row>
    <row r="457" spans="1:9" ht="15.75" x14ac:dyDescent="0.25">
      <c r="A457" s="19">
        <v>41746</v>
      </c>
      <c r="B457" s="19">
        <v>41746</v>
      </c>
      <c r="C457" s="20" t="s">
        <v>11</v>
      </c>
      <c r="D457" s="8">
        <f>'[1]MANEJO DE INVETARIO.'!E457</f>
        <v>1776</v>
      </c>
      <c r="E457" s="9" t="str">
        <f>'[1]MANEJO DE INVETARIO.'!F457</f>
        <v xml:space="preserve">JABON DE CUABA </v>
      </c>
      <c r="F457" s="8" t="str">
        <f>'[1]MANEJO DE INVETARIO.'!G457</f>
        <v>CAJA</v>
      </c>
      <c r="G457" s="10">
        <f>'[1]MANEJO DE INVETARIO.'!K457</f>
        <v>10</v>
      </c>
      <c r="H457" s="11">
        <f>'[1]MANEJO DE INVETARIO.'!L457</f>
        <v>1770</v>
      </c>
      <c r="I457" s="21">
        <f t="shared" si="6"/>
        <v>17700</v>
      </c>
    </row>
    <row r="458" spans="1:9" ht="15.75" x14ac:dyDescent="0.25">
      <c r="A458" s="19">
        <v>43633</v>
      </c>
      <c r="B458" s="19">
        <v>43633</v>
      </c>
      <c r="C458" s="20" t="s">
        <v>11</v>
      </c>
      <c r="D458" s="8">
        <f>'[1]MANEJO DE INVETARIO.'!E458</f>
        <v>1775</v>
      </c>
      <c r="E458" s="9" t="str">
        <f>'[1]MANEJO DE INVETARIO.'!F458</f>
        <v>JABON EN PASTA PARA FREGAR AXION</v>
      </c>
      <c r="F458" s="8" t="str">
        <f>'[1]MANEJO DE INVETARIO.'!G458</f>
        <v>JUEGO</v>
      </c>
      <c r="G458" s="10">
        <f>'[1]MANEJO DE INVETARIO.'!K458</f>
        <v>1</v>
      </c>
      <c r="H458" s="11">
        <f>'[1]MANEJO DE INVETARIO.'!L458</f>
        <v>295</v>
      </c>
      <c r="I458" s="21">
        <f t="shared" si="6"/>
        <v>295</v>
      </c>
    </row>
    <row r="459" spans="1:9" ht="15.75" x14ac:dyDescent="0.25">
      <c r="A459" s="19">
        <v>43634</v>
      </c>
      <c r="B459" s="19">
        <v>43787</v>
      </c>
      <c r="C459" s="19" t="s">
        <v>11</v>
      </c>
      <c r="D459" s="8">
        <f>'[1]MANEJO DE INVETARIO.'!E459</f>
        <v>2210</v>
      </c>
      <c r="E459" s="9" t="str">
        <f>'[1]MANEJO DE INVETARIO.'!F459</f>
        <v>JABON LIQUIDO P/ FREGAR</v>
      </c>
      <c r="F459" s="8" t="str">
        <f>'[1]MANEJO DE INVETARIO.'!G459</f>
        <v>UNIDAD</v>
      </c>
      <c r="G459" s="10">
        <f>'[1]MANEJO DE INVETARIO.'!K459</f>
        <v>0</v>
      </c>
      <c r="H459" s="11">
        <f>'[1]MANEJO DE INVETARIO.'!L459</f>
        <v>318</v>
      </c>
      <c r="I459" s="21">
        <f t="shared" si="6"/>
        <v>0</v>
      </c>
    </row>
    <row r="460" spans="1:9" ht="15.75" x14ac:dyDescent="0.25">
      <c r="A460" s="19">
        <v>42845</v>
      </c>
      <c r="B460" s="19">
        <v>42845</v>
      </c>
      <c r="C460" s="20" t="s">
        <v>11</v>
      </c>
      <c r="D460" s="8">
        <f>'[1]MANEJO DE INVETARIO.'!E460</f>
        <v>1293</v>
      </c>
      <c r="E460" s="9" t="str">
        <f>'[1]MANEJO DE INVETARIO.'!F460</f>
        <v>JABON PARA MANOS LIQ.ANTIBACTERIAL</v>
      </c>
      <c r="F460" s="8" t="str">
        <f>'[1]MANEJO DE INVETARIO.'!G460</f>
        <v>UNIDAD</v>
      </c>
      <c r="G460" s="10">
        <f>'[1]MANEJO DE INVETARIO.'!K460</f>
        <v>0</v>
      </c>
      <c r="H460" s="11">
        <f>'[1]MANEJO DE INVETARIO.'!L460</f>
        <v>2006</v>
      </c>
      <c r="I460" s="21">
        <f t="shared" si="6"/>
        <v>0</v>
      </c>
    </row>
    <row r="461" spans="1:9" ht="15.75" x14ac:dyDescent="0.25">
      <c r="A461" s="19">
        <v>43313</v>
      </c>
      <c r="B461" s="19">
        <v>43313</v>
      </c>
      <c r="C461" s="20" t="s">
        <v>11</v>
      </c>
      <c r="D461" s="8">
        <f>'[1]MANEJO DE INVETARIO.'!E461</f>
        <v>4761</v>
      </c>
      <c r="E461" s="9" t="str">
        <f>'[1]MANEJO DE INVETARIO.'!F461</f>
        <v>JUEGO DE BROCA SDS PLUS 5 PZA 5X16</v>
      </c>
      <c r="F461" s="8" t="str">
        <f>'[1]MANEJO DE INVETARIO.'!G461</f>
        <v>UNIDAD</v>
      </c>
      <c r="G461" s="10">
        <f>'[1]MANEJO DE INVETARIO.'!K461</f>
        <v>10</v>
      </c>
      <c r="H461" s="11">
        <f>'[1]MANEJO DE INVETARIO.'!L461</f>
        <v>402.54</v>
      </c>
      <c r="I461" s="21">
        <f t="shared" si="6"/>
        <v>4025.4</v>
      </c>
    </row>
    <row r="462" spans="1:9" ht="15.75" x14ac:dyDescent="0.25">
      <c r="A462" s="19">
        <v>43908</v>
      </c>
      <c r="B462" s="19">
        <v>43908</v>
      </c>
      <c r="C462" s="20" t="s">
        <v>10</v>
      </c>
      <c r="D462" s="8">
        <f>'[1]MANEJO DE INVETARIO.'!E462</f>
        <v>3999</v>
      </c>
      <c r="E462" s="9" t="str">
        <f>'[1]MANEJO DE INVETARIO.'!F462</f>
        <v>JUEGO ACEPTILENO T/VICTOR VCW-22 NEGRO</v>
      </c>
      <c r="F462" s="8" t="str">
        <f>'[1]MANEJO DE INVETARIO.'!G462</f>
        <v>JUEGO</v>
      </c>
      <c r="G462" s="10">
        <f>'[1]MANEJO DE INVETARIO.'!K462</f>
        <v>1</v>
      </c>
      <c r="H462" s="11">
        <f>'[1]MANEJO DE INVETARIO.'!L462</f>
        <v>8264.9599999999991</v>
      </c>
      <c r="I462" s="21">
        <f t="shared" si="6"/>
        <v>8264.9599999999991</v>
      </c>
    </row>
    <row r="463" spans="1:9" ht="15.75" x14ac:dyDescent="0.25">
      <c r="A463" s="19">
        <v>44034</v>
      </c>
      <c r="B463" s="19">
        <v>44034</v>
      </c>
      <c r="C463" s="20" t="s">
        <v>10</v>
      </c>
      <c r="D463" s="8">
        <f>'[1]MANEJO DE INVETARIO.'!E463</f>
        <v>3530</v>
      </c>
      <c r="E463" s="9" t="str">
        <f>'[1]MANEJO DE INVETARIO.'!F463</f>
        <v>JUEGO DE 7 LLAVE</v>
      </c>
      <c r="F463" s="8" t="str">
        <f>'[1]MANEJO DE INVETARIO.'!G463</f>
        <v>UNIDAD</v>
      </c>
      <c r="G463" s="10">
        <f>'[1]MANEJO DE INVETARIO.'!K463</f>
        <v>0</v>
      </c>
      <c r="H463" s="11">
        <f>'[1]MANEJO DE INVETARIO.'!L463</f>
        <v>225</v>
      </c>
      <c r="I463" s="21">
        <f t="shared" si="6"/>
        <v>0</v>
      </c>
    </row>
    <row r="464" spans="1:9" ht="15.75" x14ac:dyDescent="0.25">
      <c r="A464" s="19">
        <v>42788</v>
      </c>
      <c r="B464" s="19">
        <v>42788</v>
      </c>
      <c r="C464" s="20" t="s">
        <v>10</v>
      </c>
      <c r="D464" s="8">
        <f>'[1]MANEJO DE INVETARIO.'!E464</f>
        <v>4709</v>
      </c>
      <c r="E464" s="9" t="str">
        <f>'[1]MANEJO DE INVETARIO.'!F464</f>
        <v>LLAVE BEBEDERO HEMBRA O MACHO</v>
      </c>
      <c r="F464" s="8" t="str">
        <f>'[1]MANEJO DE INVETARIO.'!G464</f>
        <v>UNIDAD</v>
      </c>
      <c r="G464" s="10">
        <f>'[1]MANEJO DE INVETARIO.'!K464</f>
        <v>2</v>
      </c>
      <c r="H464" s="11">
        <f>'[1]MANEJO DE INVETARIO.'!L464</f>
        <v>150</v>
      </c>
      <c r="I464" s="21">
        <f t="shared" si="6"/>
        <v>300</v>
      </c>
    </row>
    <row r="465" spans="1:9" ht="15.75" x14ac:dyDescent="0.25">
      <c r="A465" s="19">
        <v>43985</v>
      </c>
      <c r="B465" s="19">
        <v>43985</v>
      </c>
      <c r="C465" s="20" t="s">
        <v>10</v>
      </c>
      <c r="D465" s="8">
        <f>'[1]MANEJO DE INVETARIO.'!E465</f>
        <v>4757</v>
      </c>
      <c r="E465" s="9" t="str">
        <f>'[1]MANEJO DE INVETARIO.'!F465</f>
        <v xml:space="preserve">JUEGO DESTORNILLADOR </v>
      </c>
      <c r="F465" s="8" t="str">
        <f>'[1]MANEJO DE INVETARIO.'!G465</f>
        <v>UNIDAD</v>
      </c>
      <c r="G465" s="10">
        <f>'[1]MANEJO DE INVETARIO.'!K465</f>
        <v>1</v>
      </c>
      <c r="H465" s="11">
        <f>'[1]MANEJO DE INVETARIO.'!L465</f>
        <v>326.27</v>
      </c>
      <c r="I465" s="21">
        <f t="shared" si="6"/>
        <v>326.27</v>
      </c>
    </row>
    <row r="466" spans="1:9" ht="15.75" x14ac:dyDescent="0.25">
      <c r="A466" s="19">
        <v>43985</v>
      </c>
      <c r="B466" s="19">
        <v>43985</v>
      </c>
      <c r="C466" s="20" t="s">
        <v>10</v>
      </c>
      <c r="D466" s="8">
        <f>'[1]MANEJO DE INVETARIO.'!E466</f>
        <v>4002</v>
      </c>
      <c r="E466" s="9" t="str">
        <f>'[1]MANEJO DE INVETARIO.'!F466</f>
        <v>JUEGO DE ATORN. Y LLAVE INGCO 18V</v>
      </c>
      <c r="F466" s="8" t="str">
        <f>'[1]MANEJO DE INVETARIO.'!G466</f>
        <v>UNIDAD</v>
      </c>
      <c r="G466" s="10">
        <f>'[1]MANEJO DE INVETARIO.'!K466</f>
        <v>0</v>
      </c>
      <c r="H466" s="11">
        <f>'[1]MANEJO DE INVETARIO.'!L466</f>
        <v>8734.92</v>
      </c>
      <c r="I466" s="21">
        <f t="shared" si="6"/>
        <v>0</v>
      </c>
    </row>
    <row r="467" spans="1:9" ht="15.75" x14ac:dyDescent="0.25">
      <c r="A467" s="19">
        <v>43986</v>
      </c>
      <c r="B467" s="19">
        <v>43787</v>
      </c>
      <c r="C467" s="19" t="s">
        <v>11</v>
      </c>
      <c r="D467" s="8">
        <f>'[1]MANEJO DE INVETARIO.'!E467</f>
        <v>1602</v>
      </c>
      <c r="E467" s="9" t="str">
        <f>'[1]MANEJO DE INVETARIO.'!F467</f>
        <v>JUEGO DE SABANAS CUBRE COLCHON LISA</v>
      </c>
      <c r="F467" s="8" t="str">
        <f>'[1]MANEJO DE INVETARIO.'!G467</f>
        <v>UNIDAD</v>
      </c>
      <c r="G467" s="10">
        <f>'[1]MANEJO DE INVETARIO.'!K467</f>
        <v>0</v>
      </c>
      <c r="H467" s="11">
        <f>'[1]MANEJO DE INVETARIO.'!L467</f>
        <v>0</v>
      </c>
      <c r="I467" s="21">
        <f t="shared" si="6"/>
        <v>0</v>
      </c>
    </row>
    <row r="468" spans="1:9" ht="15.75" x14ac:dyDescent="0.25">
      <c r="A468" s="19">
        <v>43438</v>
      </c>
      <c r="B468" s="19">
        <v>43438</v>
      </c>
      <c r="C468" s="20" t="s">
        <v>11</v>
      </c>
      <c r="D468" s="8">
        <f>'[1]MANEJO DE INVETARIO.'!E468</f>
        <v>2438</v>
      </c>
      <c r="E468" s="9" t="str">
        <f>'[1]MANEJO DE INVETARIO.'!F468</f>
        <v>JUNTA DE CERA P/INODORO</v>
      </c>
      <c r="F468" s="8" t="str">
        <f>'[1]MANEJO DE INVETARIO.'!G468</f>
        <v>UNIDAD</v>
      </c>
      <c r="G468" s="10">
        <f>'[1]MANEJO DE INVETARIO.'!K468</f>
        <v>0</v>
      </c>
      <c r="H468" s="11">
        <f>'[1]MANEJO DE INVETARIO.'!L468</f>
        <v>55.93</v>
      </c>
      <c r="I468" s="21">
        <f t="shared" si="6"/>
        <v>0</v>
      </c>
    </row>
    <row r="469" spans="1:9" ht="15.75" x14ac:dyDescent="0.25">
      <c r="A469" s="19">
        <v>44530</v>
      </c>
      <c r="B469" s="19">
        <v>44530</v>
      </c>
      <c r="C469" s="20" t="s">
        <v>11</v>
      </c>
      <c r="D469" s="8">
        <f>'[1]MANEJO DE INVETARIO.'!E469</f>
        <v>2814</v>
      </c>
      <c r="E469" s="9" t="str">
        <f>'[1]MANEJO DE INVETARIO.'!F469</f>
        <v>JUNTA DRESSE HIERRO DE 4 PULG.</v>
      </c>
      <c r="F469" s="8" t="str">
        <f>'[1]MANEJO DE INVETARIO.'!G469</f>
        <v>UNIDAD</v>
      </c>
      <c r="G469" s="10">
        <f>'[1]MANEJO DE INVETARIO.'!K469</f>
        <v>0</v>
      </c>
      <c r="H469" s="11">
        <f>'[1]MANEJO DE INVETARIO.'!L469</f>
        <v>1761</v>
      </c>
      <c r="I469" s="21">
        <f t="shared" si="6"/>
        <v>0</v>
      </c>
    </row>
    <row r="470" spans="1:9" ht="15.75" x14ac:dyDescent="0.25">
      <c r="A470" s="19">
        <v>43971</v>
      </c>
      <c r="B470" s="19">
        <v>43971</v>
      </c>
      <c r="C470" s="20" t="s">
        <v>10</v>
      </c>
      <c r="D470" s="8">
        <f>'[1]MANEJO DE INVETARIO.'!E470</f>
        <v>2840</v>
      </c>
      <c r="E470" s="9" t="str">
        <f>'[1]MANEJO DE INVETARIO.'!F470</f>
        <v>JUNTA ETRONQUE P/INODORO</v>
      </c>
      <c r="F470" s="8" t="str">
        <f>'[1]MANEJO DE INVETARIO.'!G470</f>
        <v>UNIDAD</v>
      </c>
      <c r="G470" s="10">
        <f>'[1]MANEJO DE INVETARIO.'!K470</f>
        <v>0</v>
      </c>
      <c r="H470" s="11">
        <f>'[1]MANEJO DE INVETARIO.'!L470</f>
        <v>50</v>
      </c>
      <c r="I470" s="21">
        <f t="shared" si="6"/>
        <v>0</v>
      </c>
    </row>
    <row r="471" spans="1:9" ht="15.75" x14ac:dyDescent="0.25">
      <c r="A471" s="19">
        <v>43972</v>
      </c>
      <c r="B471" s="19">
        <v>43795</v>
      </c>
      <c r="C471" s="19" t="s">
        <v>11</v>
      </c>
      <c r="D471" s="8">
        <f>'[1]MANEJO DE INVETARIO.'!E471</f>
        <v>3335</v>
      </c>
      <c r="E471" s="9" t="str">
        <f>'[1]MANEJO DE INVETARIO.'!F471</f>
        <v>KIDNEY TRAY 240MM RIÑONERA 150 MM</v>
      </c>
      <c r="F471" s="8" t="str">
        <f>'[1]MANEJO DE INVETARIO.'!G471</f>
        <v>UNIDAD</v>
      </c>
      <c r="G471" s="10">
        <f>'[1]MANEJO DE INVETARIO.'!K471</f>
        <v>0</v>
      </c>
      <c r="H471" s="11">
        <f>'[1]MANEJO DE INVETARIO.'!L471</f>
        <v>661.98</v>
      </c>
      <c r="I471" s="21">
        <f t="shared" si="6"/>
        <v>0</v>
      </c>
    </row>
    <row r="472" spans="1:9" ht="15.75" x14ac:dyDescent="0.25">
      <c r="A472" s="19">
        <v>43973</v>
      </c>
      <c r="B472" s="19">
        <v>43061</v>
      </c>
      <c r="C472" s="20" t="s">
        <v>10</v>
      </c>
      <c r="D472" s="8">
        <f>'[1]MANEJO DE INVETARIO.'!E472</f>
        <v>3436</v>
      </c>
      <c r="E472" s="9" t="str">
        <f>'[1]MANEJO DE INVETARIO.'!F472</f>
        <v>KIDNEY TRAY RIÑONERA 200 MM</v>
      </c>
      <c r="F472" s="8" t="str">
        <f>'[1]MANEJO DE INVETARIO.'!G472</f>
        <v>UNIDAD</v>
      </c>
      <c r="G472" s="10">
        <f>'[1]MANEJO DE INVETARIO.'!K472</f>
        <v>0</v>
      </c>
      <c r="H472" s="11">
        <f>'[1]MANEJO DE INVETARIO.'!L472</f>
        <v>876.15</v>
      </c>
      <c r="I472" s="21">
        <f t="shared" si="6"/>
        <v>0</v>
      </c>
    </row>
    <row r="473" spans="1:9" ht="15.75" x14ac:dyDescent="0.25">
      <c r="A473" s="19">
        <v>43210</v>
      </c>
      <c r="B473" s="19">
        <v>43210</v>
      </c>
      <c r="C473" s="20" t="s">
        <v>10</v>
      </c>
      <c r="D473" s="8">
        <f>'[1]MANEJO DE INVETARIO.'!E473</f>
        <v>3437</v>
      </c>
      <c r="E473" s="9" t="str">
        <f>'[1]MANEJO DE INVETARIO.'!F473</f>
        <v>KIDNEY TRAY RIÑONERA 240 MM</v>
      </c>
      <c r="F473" s="8" t="str">
        <f>'[1]MANEJO DE INVETARIO.'!G473</f>
        <v>UNIDAD</v>
      </c>
      <c r="G473" s="10">
        <f>'[1]MANEJO DE INVETARIO.'!K473</f>
        <v>0</v>
      </c>
      <c r="H473" s="11">
        <f>'[1]MANEJO DE INVETARIO.'!L473</f>
        <v>1031.9100000000001</v>
      </c>
      <c r="I473" s="21">
        <f t="shared" si="6"/>
        <v>0</v>
      </c>
    </row>
    <row r="474" spans="1:9" ht="15.75" x14ac:dyDescent="0.25">
      <c r="A474" s="19">
        <v>42138</v>
      </c>
      <c r="B474" s="19">
        <v>42138</v>
      </c>
      <c r="C474" s="20" t="s">
        <v>11</v>
      </c>
      <c r="D474" s="8">
        <f>'[1]MANEJO DE INVETARIO.'!E474</f>
        <v>3738</v>
      </c>
      <c r="E474" s="9" t="str">
        <f>'[1]MANEJO DE INVETARIO.'!F474</f>
        <v>KIDNEY TRAY RIÑONERA 300 MM</v>
      </c>
      <c r="F474" s="8" t="str">
        <f>'[1]MANEJO DE INVETARIO.'!G474</f>
        <v>UNIDAD</v>
      </c>
      <c r="G474" s="10">
        <f>'[1]MANEJO DE INVETARIO.'!K474</f>
        <v>0</v>
      </c>
      <c r="H474" s="11">
        <f>'[1]MANEJO DE INVETARIO.'!L474</f>
        <v>1421.31</v>
      </c>
      <c r="I474" s="21">
        <f t="shared" si="6"/>
        <v>0</v>
      </c>
    </row>
    <row r="475" spans="1:9" ht="15.75" x14ac:dyDescent="0.25">
      <c r="A475" s="19">
        <v>42139</v>
      </c>
      <c r="B475" s="19">
        <v>43787</v>
      </c>
      <c r="C475" s="19" t="s">
        <v>11</v>
      </c>
      <c r="D475" s="8">
        <f>'[1]MANEJO DE INVETARIO.'!E475</f>
        <v>4313</v>
      </c>
      <c r="E475" s="9" t="str">
        <f>'[1]MANEJO DE INVETARIO.'!F475</f>
        <v>KIT DE PROTECCION PERSONAL</v>
      </c>
      <c r="F475" s="8" t="str">
        <f>'[1]MANEJO DE INVETARIO.'!G475</f>
        <v>UNIDAD</v>
      </c>
      <c r="G475" s="10">
        <f>'[1]MANEJO DE INVETARIO.'!K475</f>
        <v>0</v>
      </c>
      <c r="H475" s="11">
        <f>'[1]MANEJO DE INVETARIO.'!L475</f>
        <v>1760</v>
      </c>
      <c r="I475" s="21">
        <f t="shared" si="6"/>
        <v>0</v>
      </c>
    </row>
    <row r="476" spans="1:9" ht="15.75" x14ac:dyDescent="0.25">
      <c r="A476" s="19">
        <v>43536</v>
      </c>
      <c r="B476" s="19">
        <v>43536</v>
      </c>
      <c r="C476" s="20" t="s">
        <v>11</v>
      </c>
      <c r="D476" s="8">
        <f>'[1]MANEJO DE INVETARIO.'!E476</f>
        <v>826</v>
      </c>
      <c r="E476" s="9" t="str">
        <f>'[1]MANEJO DE INVETARIO.'!F476</f>
        <v xml:space="preserve">LABEL PARA FOLDERS </v>
      </c>
      <c r="F476" s="8" t="str">
        <f>'[1]MANEJO DE INVETARIO.'!G476</f>
        <v>UNIDAD</v>
      </c>
      <c r="G476" s="10">
        <f>'[1]MANEJO DE INVETARIO.'!K476</f>
        <v>24</v>
      </c>
      <c r="H476" s="11">
        <f>'[1]MANEJO DE INVETARIO.'!L476</f>
        <v>94.4</v>
      </c>
      <c r="I476" s="21">
        <f t="shared" si="6"/>
        <v>2265.6000000000004</v>
      </c>
    </row>
    <row r="477" spans="1:9" ht="15.75" x14ac:dyDescent="0.25">
      <c r="A477" s="19">
        <v>43536</v>
      </c>
      <c r="B477" s="19">
        <v>43536</v>
      </c>
      <c r="C477" s="20" t="s">
        <v>11</v>
      </c>
      <c r="D477" s="8">
        <f>'[1]MANEJO DE INVETARIO.'!E477</f>
        <v>2683</v>
      </c>
      <c r="E477" s="9" t="str">
        <f>'[1]MANEJO DE INVETARIO.'!F477</f>
        <v>LAMINAS PARA PLASTIFICAR 125 MICRA</v>
      </c>
      <c r="F477" s="8" t="str">
        <f>'[1]MANEJO DE INVETARIO.'!G477</f>
        <v>UNIDAD</v>
      </c>
      <c r="G477" s="10">
        <f>'[1]MANEJO DE INVETARIO.'!K477</f>
        <v>0</v>
      </c>
      <c r="H477" s="11">
        <f>'[1]MANEJO DE INVETARIO.'!L477</f>
        <v>315</v>
      </c>
      <c r="I477" s="21">
        <f t="shared" si="6"/>
        <v>0</v>
      </c>
    </row>
    <row r="478" spans="1:9" ht="15.75" x14ac:dyDescent="0.25">
      <c r="A478" s="19">
        <v>43536</v>
      </c>
      <c r="B478" s="19">
        <v>43536</v>
      </c>
      <c r="C478" s="20" t="s">
        <v>11</v>
      </c>
      <c r="D478" s="8">
        <f>'[1]MANEJO DE INVETARIO.'!E478</f>
        <v>2219</v>
      </c>
      <c r="E478" s="9" t="str">
        <f>'[1]MANEJO DE INVETARIO.'!F478</f>
        <v>LAMINAS PERGAMINOS PLASTICOS</v>
      </c>
      <c r="F478" s="8" t="str">
        <f>'[1]MANEJO DE INVETARIO.'!G478</f>
        <v>UNIDAD</v>
      </c>
      <c r="G478" s="10">
        <f>'[1]MANEJO DE INVETARIO.'!K478</f>
        <v>0</v>
      </c>
      <c r="H478" s="11">
        <f>'[1]MANEJO DE INVETARIO.'!L478</f>
        <v>315</v>
      </c>
      <c r="I478" s="21">
        <f t="shared" si="6"/>
        <v>0</v>
      </c>
    </row>
    <row r="479" spans="1:9" ht="15.75" x14ac:dyDescent="0.25">
      <c r="A479" s="19">
        <v>43536</v>
      </c>
      <c r="B479" s="19">
        <v>43536</v>
      </c>
      <c r="C479" s="20" t="s">
        <v>11</v>
      </c>
      <c r="D479" s="8">
        <f>'[1]MANEJO DE INVETARIO.'!E479</f>
        <v>1888</v>
      </c>
      <c r="E479" s="9" t="str">
        <f>'[1]MANEJO DE INVETARIO.'!F479</f>
        <v>LAMPARA DE CABEZA</v>
      </c>
      <c r="F479" s="8" t="str">
        <f>'[1]MANEJO DE INVETARIO.'!G479</f>
        <v>UNIDAD</v>
      </c>
      <c r="G479" s="10">
        <f>'[1]MANEJO DE INVETARIO.'!K479</f>
        <v>0</v>
      </c>
      <c r="H479" s="11">
        <f>'[1]MANEJO DE INVETARIO.'!L479</f>
        <v>40762.71</v>
      </c>
      <c r="I479" s="21">
        <f t="shared" ref="I479:I542" si="7">(G479*H479)</f>
        <v>0</v>
      </c>
    </row>
    <row r="480" spans="1:9" ht="15.75" x14ac:dyDescent="0.25">
      <c r="A480" s="19">
        <v>43516</v>
      </c>
      <c r="B480" s="19">
        <v>43516</v>
      </c>
      <c r="C480" s="20" t="s">
        <v>11</v>
      </c>
      <c r="D480" s="8">
        <f>'[1]MANEJO DE INVETARIO.'!E480</f>
        <v>2633</v>
      </c>
      <c r="E480" s="9" t="str">
        <f>'[1]MANEJO DE INVETARIO.'!F480</f>
        <v>LAMPARA TUBO LED F-32</v>
      </c>
      <c r="F480" s="8" t="str">
        <f>'[1]MANEJO DE INVETARIO.'!G480</f>
        <v>UNIDAD</v>
      </c>
      <c r="G480" s="10">
        <f>'[1]MANEJO DE INVETARIO.'!K480</f>
        <v>0</v>
      </c>
      <c r="H480" s="11">
        <f>'[1]MANEJO DE INVETARIO.'!L480</f>
        <v>1504.5</v>
      </c>
      <c r="I480" s="21">
        <f t="shared" si="7"/>
        <v>0</v>
      </c>
    </row>
    <row r="481" spans="1:9" ht="15.75" x14ac:dyDescent="0.25">
      <c r="A481" s="19">
        <v>44092</v>
      </c>
      <c r="B481" s="19">
        <v>44092</v>
      </c>
      <c r="C481" s="20" t="s">
        <v>10</v>
      </c>
      <c r="D481" s="8">
        <f>'[1]MANEJO DE INVETARIO.'!E481</f>
        <v>492</v>
      </c>
      <c r="E481" s="9" t="str">
        <f>'[1]MANEJO DE INVETARIO.'!F481</f>
        <v>LAMPARA LED PARA PARQUEO 92 W DE 277-120</v>
      </c>
      <c r="F481" s="8" t="str">
        <f>'[1]MANEJO DE INVETARIO.'!G481</f>
        <v>UNIDAD</v>
      </c>
      <c r="G481" s="10">
        <f>'[1]MANEJO DE INVETARIO.'!K481</f>
        <v>0</v>
      </c>
      <c r="H481" s="11">
        <f>'[1]MANEJO DE INVETARIO.'!L481</f>
        <v>4500</v>
      </c>
      <c r="I481" s="21">
        <f t="shared" si="7"/>
        <v>0</v>
      </c>
    </row>
    <row r="482" spans="1:9" ht="15.75" x14ac:dyDescent="0.25">
      <c r="A482" s="19">
        <v>43286</v>
      </c>
      <c r="B482" s="19">
        <v>43286</v>
      </c>
      <c r="C482" s="20" t="s">
        <v>11</v>
      </c>
      <c r="D482" s="8">
        <f>'[1]MANEJO DE INVETARIO.'!E482</f>
        <v>1368</v>
      </c>
      <c r="E482" s="9" t="str">
        <f>'[1]MANEJO DE INVETARIO.'!F482</f>
        <v>LAPICERO AZUL BIG</v>
      </c>
      <c r="F482" s="8" t="str">
        <f>'[1]MANEJO DE INVETARIO.'!G482</f>
        <v>UNIDAD</v>
      </c>
      <c r="G482" s="10">
        <f>'[1]MANEJO DE INVETARIO.'!K482</f>
        <v>566</v>
      </c>
      <c r="H482" s="11">
        <f>'[1]MANEJO DE INVETARIO.'!L482</f>
        <v>5.61</v>
      </c>
      <c r="I482" s="21">
        <f t="shared" si="7"/>
        <v>3175.26</v>
      </c>
    </row>
    <row r="483" spans="1:9" ht="15.75" x14ac:dyDescent="0.25">
      <c r="A483" s="19">
        <v>43151</v>
      </c>
      <c r="B483" s="19">
        <v>43151</v>
      </c>
      <c r="C483" s="20" t="s">
        <v>10</v>
      </c>
      <c r="D483" s="8">
        <f>'[1]MANEJO DE INVETARIO.'!E483</f>
        <v>854</v>
      </c>
      <c r="E483" s="9" t="str">
        <f>'[1]MANEJO DE INVETARIO.'!F483</f>
        <v>LAPICERO AZUL BOLIGRAFOS</v>
      </c>
      <c r="F483" s="8" t="str">
        <f>'[1]MANEJO DE INVETARIO.'!G483</f>
        <v>UNIDAD</v>
      </c>
      <c r="G483" s="10">
        <f>'[1]MANEJO DE INVETARIO.'!K483</f>
        <v>0</v>
      </c>
      <c r="H483" s="11">
        <f>'[1]MANEJO DE INVETARIO.'!L483</f>
        <v>9</v>
      </c>
      <c r="I483" s="21">
        <f t="shared" si="7"/>
        <v>0</v>
      </c>
    </row>
    <row r="484" spans="1:9" ht="15.75" x14ac:dyDescent="0.25">
      <c r="A484" s="19">
        <v>43592</v>
      </c>
      <c r="B484" s="19">
        <v>43592</v>
      </c>
      <c r="C484" s="20" t="s">
        <v>11</v>
      </c>
      <c r="D484" s="8">
        <f>'[1]MANEJO DE INVETARIO.'!E484</f>
        <v>2217</v>
      </c>
      <c r="E484" s="9" t="str">
        <f>'[1]MANEJO DE INVETARIO.'!F484</f>
        <v>LAPICERO ROJO</v>
      </c>
      <c r="F484" s="8" t="str">
        <f>'[1]MANEJO DE INVETARIO.'!G484</f>
        <v>UNIDAD</v>
      </c>
      <c r="G484" s="10">
        <f>'[1]MANEJO DE INVETARIO.'!K484</f>
        <v>224</v>
      </c>
      <c r="H484" s="11">
        <f>'[1]MANEJO DE INVETARIO.'!L484</f>
        <v>8.26</v>
      </c>
      <c r="I484" s="21">
        <f t="shared" si="7"/>
        <v>1850.24</v>
      </c>
    </row>
    <row r="485" spans="1:9" ht="15.75" x14ac:dyDescent="0.25">
      <c r="A485" s="19">
        <v>43257</v>
      </c>
      <c r="B485" s="19">
        <v>43257</v>
      </c>
      <c r="C485" s="20" t="s">
        <v>11</v>
      </c>
      <c r="D485" s="8">
        <f>'[1]MANEJO DE INVETARIO.'!E485</f>
        <v>848</v>
      </c>
      <c r="E485" s="9" t="str">
        <f>'[1]MANEJO DE INVETARIO.'!F485</f>
        <v>LAPIZ DE CARBON</v>
      </c>
      <c r="F485" s="8" t="str">
        <f>'[1]MANEJO DE INVETARIO.'!G485</f>
        <v>CAJA</v>
      </c>
      <c r="G485" s="10">
        <f>'[1]MANEJO DE INVETARIO.'!K485</f>
        <v>1</v>
      </c>
      <c r="H485" s="11">
        <f>'[1]MANEJO DE INVETARIO.'!L485</f>
        <v>120</v>
      </c>
      <c r="I485" s="21">
        <f t="shared" si="7"/>
        <v>120</v>
      </c>
    </row>
    <row r="486" spans="1:9" ht="15.75" x14ac:dyDescent="0.25">
      <c r="A486" s="19">
        <v>43222</v>
      </c>
      <c r="B486" s="19">
        <v>43222</v>
      </c>
      <c r="C486" s="20" t="s">
        <v>10</v>
      </c>
      <c r="D486" s="8">
        <f>'[1]MANEJO DE INVETARIO.'!E486</f>
        <v>1702</v>
      </c>
      <c r="E486" s="9" t="str">
        <f>'[1]MANEJO DE INVETARIO.'!F486</f>
        <v>LAZO DE 10 MM (SOGA DE NYLON )</v>
      </c>
      <c r="F486" s="8" t="str">
        <f>'[1]MANEJO DE INVETARIO.'!G486</f>
        <v>LIBRA</v>
      </c>
      <c r="G486" s="10">
        <f>'[1]MANEJO DE INVETARIO.'!K486</f>
        <v>10</v>
      </c>
      <c r="H486" s="11">
        <f>'[1]MANEJO DE INVETARIO.'!L486</f>
        <v>114.41</v>
      </c>
      <c r="I486" s="21">
        <f t="shared" si="7"/>
        <v>1144.0999999999999</v>
      </c>
    </row>
    <row r="487" spans="1:9" ht="15.75" x14ac:dyDescent="0.25">
      <c r="A487" s="19">
        <v>44081</v>
      </c>
      <c r="B487" s="19">
        <v>44081</v>
      </c>
      <c r="C487" s="20" t="s">
        <v>10</v>
      </c>
      <c r="D487" s="8">
        <f>'[1]MANEJO DE INVETARIO.'!E487</f>
        <v>1702</v>
      </c>
      <c r="E487" s="9" t="str">
        <f>'[1]MANEJO DE INVETARIO.'!F487</f>
        <v>LAZO DE 3/4 (SOGA DE NYLON)</v>
      </c>
      <c r="F487" s="8" t="str">
        <f>'[1]MANEJO DE INVETARIO.'!G487</f>
        <v>UNIDAD</v>
      </c>
      <c r="G487" s="10">
        <f>'[1]MANEJO DE INVETARIO.'!K487</f>
        <v>0</v>
      </c>
      <c r="H487" s="11">
        <f>'[1]MANEJO DE INVETARIO.'!L487</f>
        <v>84.75</v>
      </c>
      <c r="I487" s="21">
        <f t="shared" si="7"/>
        <v>0</v>
      </c>
    </row>
    <row r="488" spans="1:9" ht="15.75" x14ac:dyDescent="0.25">
      <c r="A488" s="19">
        <v>44082</v>
      </c>
      <c r="B488" s="19">
        <v>43453</v>
      </c>
      <c r="C488" s="20" t="s">
        <v>11</v>
      </c>
      <c r="D488" s="8">
        <f>'[1]MANEJO DE INVETARIO.'!E488</f>
        <v>2395</v>
      </c>
      <c r="E488" s="9" t="str">
        <f>'[1]MANEJO DE INVETARIO.'!F488</f>
        <v>LECTORES DE CODIGO DE BARRAS</v>
      </c>
      <c r="F488" s="8" t="str">
        <f>'[1]MANEJO DE INVETARIO.'!G488</f>
        <v>UNIDAD</v>
      </c>
      <c r="G488" s="10">
        <f>'[1]MANEJO DE INVETARIO.'!K488</f>
        <v>0</v>
      </c>
      <c r="H488" s="11">
        <f>'[1]MANEJO DE INVETARIO.'!L488</f>
        <v>5900</v>
      </c>
      <c r="I488" s="21">
        <f t="shared" si="7"/>
        <v>0</v>
      </c>
    </row>
    <row r="489" spans="1:9" ht="15.75" x14ac:dyDescent="0.25">
      <c r="A489" s="19">
        <v>43578</v>
      </c>
      <c r="B489" s="19">
        <v>43578</v>
      </c>
      <c r="C489" s="20" t="s">
        <v>10</v>
      </c>
      <c r="D489" s="8">
        <f>'[1]MANEJO DE INVETARIO.'!E489</f>
        <v>2409</v>
      </c>
      <c r="E489" s="9" t="str">
        <f>'[1]MANEJO DE INVETARIO.'!F489</f>
        <v>LENTE DE SEGURIDAD TRANSPARENTE</v>
      </c>
      <c r="F489" s="8" t="str">
        <f>'[1]MANEJO DE INVETARIO.'!G489</f>
        <v>UNIDAD</v>
      </c>
      <c r="G489" s="10">
        <f>'[1]MANEJO DE INVETARIO.'!K489</f>
        <v>0</v>
      </c>
      <c r="H489" s="11">
        <f>'[1]MANEJO DE INVETARIO.'!L489</f>
        <v>75</v>
      </c>
      <c r="I489" s="21">
        <f t="shared" si="7"/>
        <v>0</v>
      </c>
    </row>
    <row r="490" spans="1:9" ht="15.75" x14ac:dyDescent="0.25">
      <c r="A490" s="19">
        <v>43535</v>
      </c>
      <c r="B490" s="19">
        <v>43535</v>
      </c>
      <c r="C490" s="20" t="s">
        <v>10</v>
      </c>
      <c r="D490" s="8">
        <f>'[1]MANEJO DE INVETARIO.'!E490</f>
        <v>2713</v>
      </c>
      <c r="E490" s="9" t="str">
        <f>'[1]MANEJO DE INVETARIO.'!F490</f>
        <v>LENTE PARA SOLDAR</v>
      </c>
      <c r="F490" s="8" t="str">
        <f>'[1]MANEJO DE INVETARIO.'!G490</f>
        <v>UNIDAD</v>
      </c>
      <c r="G490" s="10">
        <f>'[1]MANEJO DE INVETARIO.'!K490</f>
        <v>10</v>
      </c>
      <c r="H490" s="11">
        <f>'[1]MANEJO DE INVETARIO.'!L490</f>
        <v>288.13</v>
      </c>
      <c r="I490" s="21">
        <f t="shared" si="7"/>
        <v>2881.3</v>
      </c>
    </row>
    <row r="491" spans="1:9" ht="15.75" x14ac:dyDescent="0.25">
      <c r="A491" s="19">
        <v>43210</v>
      </c>
      <c r="B491" s="19">
        <v>43210</v>
      </c>
      <c r="C491" s="20" t="s">
        <v>10</v>
      </c>
      <c r="D491" s="8">
        <f>'[1]MANEJO DE INVETARIO.'!E491</f>
        <v>3718</v>
      </c>
      <c r="E491" s="9" t="str">
        <f>'[1]MANEJO DE INVETARIO.'!F491</f>
        <v>LIBRETA 200 PAG.</v>
      </c>
      <c r="F491" s="8" t="str">
        <f>'[1]MANEJO DE INVETARIO.'!G491</f>
        <v>UNIDAD</v>
      </c>
      <c r="G491" s="10">
        <f>'[1]MANEJO DE INVETARIO.'!K491</f>
        <v>29</v>
      </c>
      <c r="H491" s="11">
        <f>'[1]MANEJO DE INVETARIO.'!L491</f>
        <v>53.1</v>
      </c>
      <c r="I491" s="21">
        <f t="shared" si="7"/>
        <v>1539.9</v>
      </c>
    </row>
    <row r="492" spans="1:9" ht="15.75" x14ac:dyDescent="0.25">
      <c r="A492" s="19">
        <v>43211</v>
      </c>
      <c r="B492" s="19">
        <v>43081</v>
      </c>
      <c r="C492" s="20" t="s">
        <v>10</v>
      </c>
      <c r="D492" s="8">
        <f>'[1]MANEJO DE INVETARIO.'!E492</f>
        <v>836</v>
      </c>
      <c r="E492" s="9" t="str">
        <f>'[1]MANEJO DE INVETARIO.'!F492</f>
        <v>LIBRETA RAYADA 8 1/2 X 11 AMARILLA O BLANCA</v>
      </c>
      <c r="F492" s="8" t="str">
        <f>'[1]MANEJO DE INVETARIO.'!G492</f>
        <v>UNIDAD</v>
      </c>
      <c r="G492" s="10">
        <f>'[1]MANEJO DE INVETARIO.'!K492</f>
        <v>46</v>
      </c>
      <c r="H492" s="11">
        <f>'[1]MANEJO DE INVETARIO.'!L492</f>
        <v>36.58</v>
      </c>
      <c r="I492" s="21">
        <f t="shared" si="7"/>
        <v>1682.6799999999998</v>
      </c>
    </row>
    <row r="493" spans="1:9" ht="15.75" x14ac:dyDescent="0.25">
      <c r="A493" s="19">
        <v>43592</v>
      </c>
      <c r="B493" s="19">
        <v>43592</v>
      </c>
      <c r="C493" s="20" t="s">
        <v>11</v>
      </c>
      <c r="D493" s="8">
        <f>'[1]MANEJO DE INVETARIO.'!E493</f>
        <v>3586</v>
      </c>
      <c r="E493" s="9" t="str">
        <f>'[1]MANEJO DE INVETARIO.'!F493</f>
        <v>LIBRO DE PACIENTES DE VISITA EMERGENCIA</v>
      </c>
      <c r="F493" s="8" t="str">
        <f>'[1]MANEJO DE INVETARIO.'!G493</f>
        <v>UNIDAD</v>
      </c>
      <c r="G493" s="10">
        <f>'[1]MANEJO DE INVETARIO.'!K493</f>
        <v>0</v>
      </c>
      <c r="H493" s="11">
        <f>'[1]MANEJO DE INVETARIO.'!L493</f>
        <v>500</v>
      </c>
      <c r="I493" s="21">
        <f t="shared" si="7"/>
        <v>0</v>
      </c>
    </row>
    <row r="494" spans="1:9" ht="15.75" x14ac:dyDescent="0.25">
      <c r="A494" s="19">
        <v>43438</v>
      </c>
      <c r="B494" s="19">
        <v>43438</v>
      </c>
      <c r="C494" s="20" t="s">
        <v>10</v>
      </c>
      <c r="D494" s="8">
        <f>'[1]MANEJO DE INVETARIO.'!E494</f>
        <v>2747</v>
      </c>
      <c r="E494" s="9" t="str">
        <f>'[1]MANEJO DE INVETARIO.'!F494</f>
        <v>LIBRO DE RECEPCION Y ENTREGA DE GUARDIA</v>
      </c>
      <c r="F494" s="8" t="str">
        <f>'[1]MANEJO DE INVETARIO.'!G494</f>
        <v>UNIDAD</v>
      </c>
      <c r="G494" s="10">
        <f>'[1]MANEJO DE INVETARIO.'!K494</f>
        <v>0</v>
      </c>
      <c r="H494" s="11">
        <f>'[1]MANEJO DE INVETARIO.'!L494</f>
        <v>750</v>
      </c>
      <c r="I494" s="21">
        <f t="shared" si="7"/>
        <v>0</v>
      </c>
    </row>
    <row r="495" spans="1:9" ht="15.75" x14ac:dyDescent="0.25">
      <c r="A495" s="19">
        <v>43287</v>
      </c>
      <c r="B495" s="19">
        <v>43287</v>
      </c>
      <c r="C495" s="20" t="s">
        <v>11</v>
      </c>
      <c r="D495" s="8">
        <f>'[1]MANEJO DE INVETARIO.'!E495</f>
        <v>844</v>
      </c>
      <c r="E495" s="9" t="str">
        <f>'[1]MANEJO DE INVETARIO.'!F495</f>
        <v>LIBRO RECORD 500 PAGINA</v>
      </c>
      <c r="F495" s="8" t="str">
        <f>'[1]MANEJO DE INVETARIO.'!G495</f>
        <v>UNIDAD</v>
      </c>
      <c r="G495" s="10">
        <f>'[1]MANEJO DE INVETARIO.'!K495</f>
        <v>0</v>
      </c>
      <c r="H495" s="11">
        <f>'[1]MANEJO DE INVETARIO.'!L495</f>
        <v>472</v>
      </c>
      <c r="I495" s="21">
        <f t="shared" si="7"/>
        <v>0</v>
      </c>
    </row>
    <row r="496" spans="1:9" ht="15.75" x14ac:dyDescent="0.25">
      <c r="A496" s="19">
        <v>43909</v>
      </c>
      <c r="B496" s="19">
        <v>43909</v>
      </c>
      <c r="C496" s="20" t="s">
        <v>11</v>
      </c>
      <c r="D496" s="8">
        <f>'[1]MANEJO DE INVETARIO.'!E496</f>
        <v>2863</v>
      </c>
      <c r="E496" s="9" t="str">
        <f>'[1]MANEJO DE INVETARIO.'!F496</f>
        <v>LIBRO RECORD BIO-QUIMICA</v>
      </c>
      <c r="F496" s="8" t="str">
        <f>'[1]MANEJO DE INVETARIO.'!G496</f>
        <v>UNIDAD</v>
      </c>
      <c r="G496" s="10">
        <f>'[1]MANEJO DE INVETARIO.'!K496</f>
        <v>4</v>
      </c>
      <c r="H496" s="11">
        <f>'[1]MANEJO DE INVETARIO.'!L496</f>
        <v>1856</v>
      </c>
      <c r="I496" s="21">
        <f t="shared" si="7"/>
        <v>7424</v>
      </c>
    </row>
    <row r="497" spans="1:9" ht="15.75" x14ac:dyDescent="0.25">
      <c r="A497" s="19">
        <v>43909</v>
      </c>
      <c r="B497" s="19">
        <v>43909</v>
      </c>
      <c r="C497" s="20" t="s">
        <v>10</v>
      </c>
      <c r="D497" s="8">
        <f>'[1]MANEJO DE INVETARIO.'!E497</f>
        <v>3068</v>
      </c>
      <c r="E497" s="9" t="str">
        <f>'[1]MANEJO DE INVETARIO.'!F497</f>
        <v>LIBRO RECORD DE TOMOGRAFIA</v>
      </c>
      <c r="F497" s="8" t="str">
        <f>'[1]MANEJO DE INVETARIO.'!G497</f>
        <v>UNIDAD</v>
      </c>
      <c r="G497" s="10">
        <f>'[1]MANEJO DE INVETARIO.'!K497</f>
        <v>34</v>
      </c>
      <c r="H497" s="11">
        <f>'[1]MANEJO DE INVETARIO.'!L497</f>
        <v>1829</v>
      </c>
      <c r="I497" s="21">
        <f t="shared" si="7"/>
        <v>62186</v>
      </c>
    </row>
    <row r="498" spans="1:9" ht="15.75" x14ac:dyDescent="0.25">
      <c r="A498" s="19">
        <v>43494</v>
      </c>
      <c r="B498" s="19">
        <v>43494</v>
      </c>
      <c r="C498" s="20" t="s">
        <v>11</v>
      </c>
      <c r="D498" s="8">
        <f>'[1]MANEJO DE INVETARIO.'!E498</f>
        <v>3009</v>
      </c>
      <c r="E498" s="9" t="str">
        <f>'[1]MANEJO DE INVETARIO.'!F498</f>
        <v>LIBRO RECORD PARA PACIENTE  DE EMRGENCIA</v>
      </c>
      <c r="F498" s="8" t="str">
        <f>'[1]MANEJO DE INVETARIO.'!G498</f>
        <v>UNIDAD</v>
      </c>
      <c r="G498" s="10">
        <f>'[1]MANEJO DE INVETARIO.'!K498</f>
        <v>2</v>
      </c>
      <c r="H498" s="11">
        <f>'[1]MANEJO DE INVETARIO.'!L498</f>
        <v>185</v>
      </c>
      <c r="I498" s="21">
        <f t="shared" si="7"/>
        <v>370</v>
      </c>
    </row>
    <row r="499" spans="1:9" ht="15.75" x14ac:dyDescent="0.25">
      <c r="A499" s="19">
        <v>43313</v>
      </c>
      <c r="B499" s="19">
        <v>43313</v>
      </c>
      <c r="C499" s="20" t="s">
        <v>11</v>
      </c>
      <c r="D499" s="8">
        <f>'[1]MANEJO DE INVETARIO.'!E499</f>
        <v>4027</v>
      </c>
      <c r="E499" s="9" t="str">
        <f>'[1]MANEJO DE INVETARIO.'!F499</f>
        <v>LIBROS REGISTROS DE DONANTES DE SANGRE</v>
      </c>
      <c r="F499" s="8" t="str">
        <f>'[1]MANEJO DE INVETARIO.'!G499</f>
        <v>UNIDAD</v>
      </c>
      <c r="G499" s="10">
        <f>'[1]MANEJO DE INVETARIO.'!K499</f>
        <v>1</v>
      </c>
      <c r="H499" s="11">
        <f>'[1]MANEJO DE INVETARIO.'!L499</f>
        <v>531</v>
      </c>
      <c r="I499" s="21">
        <f t="shared" si="7"/>
        <v>531</v>
      </c>
    </row>
    <row r="500" spans="1:9" ht="15.75" x14ac:dyDescent="0.25">
      <c r="A500" s="19">
        <v>43909</v>
      </c>
      <c r="B500" s="19">
        <v>43909</v>
      </c>
      <c r="C500" s="20" t="s">
        <v>10</v>
      </c>
      <c r="D500" s="8">
        <f>'[1]MANEJO DE INVETARIO.'!E500</f>
        <v>3505</v>
      </c>
      <c r="E500" s="9" t="str">
        <f>'[1]MANEJO DE INVETARIO.'!F500</f>
        <v>LIJA DE AGUA 220</v>
      </c>
      <c r="F500" s="8" t="str">
        <f>'[1]MANEJO DE INVETARIO.'!G500</f>
        <v>UNIDAD</v>
      </c>
      <c r="G500" s="10">
        <f>'[1]MANEJO DE INVETARIO.'!K500</f>
        <v>19</v>
      </c>
      <c r="H500" s="11">
        <f>'[1]MANEJO DE INVETARIO.'!L500</f>
        <v>25</v>
      </c>
      <c r="I500" s="21">
        <f t="shared" si="7"/>
        <v>475</v>
      </c>
    </row>
    <row r="501" spans="1:9" ht="15.75" x14ac:dyDescent="0.25">
      <c r="A501" s="19">
        <v>43248</v>
      </c>
      <c r="B501" s="19">
        <v>43248</v>
      </c>
      <c r="C501" s="20" t="s">
        <v>11</v>
      </c>
      <c r="D501" s="8">
        <f>'[1]MANEJO DE INVETARIO.'!E501</f>
        <v>946</v>
      </c>
      <c r="E501" s="9" t="str">
        <f>'[1]MANEJO DE INVETARIO.'!F501</f>
        <v>LIJA DE AGUA NORTON NO 80</v>
      </c>
      <c r="F501" s="8" t="str">
        <f>'[1]MANEJO DE INVETARIO.'!G501</f>
        <v>UNIDAD</v>
      </c>
      <c r="G501" s="10">
        <f>'[1]MANEJO DE INVETARIO.'!K501</f>
        <v>0</v>
      </c>
      <c r="H501" s="11">
        <f>'[1]MANEJO DE INVETARIO.'!L501</f>
        <v>29</v>
      </c>
      <c r="I501" s="21">
        <f t="shared" si="7"/>
        <v>0</v>
      </c>
    </row>
    <row r="502" spans="1:9" ht="15.75" x14ac:dyDescent="0.25">
      <c r="A502" s="19">
        <v>41586</v>
      </c>
      <c r="B502" s="19">
        <v>41586</v>
      </c>
      <c r="C502" s="20" t="s">
        <v>11</v>
      </c>
      <c r="D502" s="8">
        <f>'[1]MANEJO DE INVETARIO.'!E502</f>
        <v>2985</v>
      </c>
      <c r="E502" s="9" t="str">
        <f>'[1]MANEJO DE INVETARIO.'!F502</f>
        <v>LIMPIA CRISTALES LIMPIADOR ABRILLANTADOR</v>
      </c>
      <c r="F502" s="8" t="str">
        <f>'[1]MANEJO DE INVETARIO.'!G502</f>
        <v>UNIDAD</v>
      </c>
      <c r="G502" s="10">
        <f>'[1]MANEJO DE INVETARIO.'!K502</f>
        <v>27</v>
      </c>
      <c r="H502" s="11">
        <f>'[1]MANEJO DE INVETARIO.'!L502</f>
        <v>160</v>
      </c>
      <c r="I502" s="21">
        <f t="shared" si="7"/>
        <v>4320</v>
      </c>
    </row>
    <row r="503" spans="1:9" ht="15.75" x14ac:dyDescent="0.25">
      <c r="A503" s="19">
        <v>43348</v>
      </c>
      <c r="B503" s="19">
        <v>43348</v>
      </c>
      <c r="C503" s="20" t="s">
        <v>11</v>
      </c>
      <c r="D503" s="8">
        <f>'[1]MANEJO DE INVETARIO.'!E503</f>
        <v>3133</v>
      </c>
      <c r="E503" s="9" t="str">
        <f>'[1]MANEJO DE INVETARIO.'!F503</f>
        <v>LIMPIADOR DE AIRE ACONDICIONADO</v>
      </c>
      <c r="F503" s="8" t="str">
        <f>'[1]MANEJO DE INVETARIO.'!G503</f>
        <v>UNIDAD</v>
      </c>
      <c r="G503" s="10">
        <f>'[1]MANEJO DE INVETARIO.'!K503</f>
        <v>3</v>
      </c>
      <c r="H503" s="11">
        <f>'[1]MANEJO DE INVETARIO.'!L503</f>
        <v>1850</v>
      </c>
      <c r="I503" s="21">
        <f t="shared" si="7"/>
        <v>5550</v>
      </c>
    </row>
    <row r="504" spans="1:9" ht="15.75" x14ac:dyDescent="0.25">
      <c r="A504" s="19">
        <v>44021</v>
      </c>
      <c r="B504" s="19">
        <v>44021</v>
      </c>
      <c r="C504" s="20" t="s">
        <v>11</v>
      </c>
      <c r="D504" s="8">
        <f>'[1]MANEJO DE INVETARIO.'!E504</f>
        <v>2938</v>
      </c>
      <c r="E504" s="9" t="str">
        <f>'[1]MANEJO DE INVETARIO.'!F504</f>
        <v>LIMPIADOR DE AIRE X-12</v>
      </c>
      <c r="F504" s="8" t="str">
        <f>'[1]MANEJO DE INVETARIO.'!G504</f>
        <v>UNIDAD</v>
      </c>
      <c r="G504" s="10">
        <f>'[1]MANEJO DE INVETARIO.'!K504</f>
        <v>0</v>
      </c>
      <c r="H504" s="11">
        <f>'[1]MANEJO DE INVETARIO.'!L504</f>
        <v>325</v>
      </c>
      <c r="I504" s="21">
        <f t="shared" si="7"/>
        <v>0</v>
      </c>
    </row>
    <row r="505" spans="1:9" ht="15.75" x14ac:dyDescent="0.25">
      <c r="A505" s="19">
        <v>44022</v>
      </c>
      <c r="B505" s="19">
        <v>43787</v>
      </c>
      <c r="C505" s="20" t="s">
        <v>11</v>
      </c>
      <c r="D505" s="8">
        <f>'[1]MANEJO DE INVETARIO.'!E505</f>
        <v>3134</v>
      </c>
      <c r="E505" s="9" t="str">
        <f>'[1]MANEJO DE INVETARIO.'!F505</f>
        <v>LIMPIADOR DE CERPENTIN X12</v>
      </c>
      <c r="F505" s="8" t="str">
        <f>'[1]MANEJO DE INVETARIO.'!G505</f>
        <v>UNIDAD</v>
      </c>
      <c r="G505" s="10">
        <f>'[1]MANEJO DE INVETARIO.'!K505</f>
        <v>3</v>
      </c>
      <c r="H505" s="11">
        <f>'[1]MANEJO DE INVETARIO.'!L505</f>
        <v>350</v>
      </c>
      <c r="I505" s="21">
        <f t="shared" si="7"/>
        <v>1050</v>
      </c>
    </row>
    <row r="506" spans="1:9" ht="15.75" x14ac:dyDescent="0.25">
      <c r="A506" s="19">
        <v>43438</v>
      </c>
      <c r="B506" s="19">
        <v>43438</v>
      </c>
      <c r="C506" s="20" t="s">
        <v>11</v>
      </c>
      <c r="D506" s="8">
        <f>'[1]MANEJO DE INVETARIO.'!E506</f>
        <v>3121</v>
      </c>
      <c r="E506" s="9" t="str">
        <f>'[1]MANEJO DE INVETARIO.'!F506</f>
        <v>LIMPIADOR DE CONTACTO</v>
      </c>
      <c r="F506" s="8" t="str">
        <f>'[1]MANEJO DE INVETARIO.'!G506</f>
        <v>UNIDAD</v>
      </c>
      <c r="G506" s="10">
        <f>'[1]MANEJO DE INVETARIO.'!K506</f>
        <v>1</v>
      </c>
      <c r="H506" s="11">
        <f>'[1]MANEJO DE INVETARIO.'!L506</f>
        <v>99</v>
      </c>
      <c r="I506" s="21">
        <f t="shared" si="7"/>
        <v>99</v>
      </c>
    </row>
    <row r="507" spans="1:9" ht="15.75" x14ac:dyDescent="0.25">
      <c r="A507" s="19">
        <v>44034</v>
      </c>
      <c r="B507" s="19">
        <v>44034</v>
      </c>
      <c r="C507" s="20" t="s">
        <v>11</v>
      </c>
      <c r="D507" s="8">
        <f>'[1]MANEJO DE INVETARIO.'!E507</f>
        <v>3122</v>
      </c>
      <c r="E507" s="9" t="str">
        <f>'[1]MANEJO DE INVETARIO.'!F507</f>
        <v>LIMPIADOR DE CONTACTO ELECTRICO</v>
      </c>
      <c r="F507" s="8" t="str">
        <f>'[1]MANEJO DE INVETARIO.'!G507</f>
        <v>UNIDAD</v>
      </c>
      <c r="G507" s="10">
        <f>'[1]MANEJO DE INVETARIO.'!K507</f>
        <v>0</v>
      </c>
      <c r="H507" s="11">
        <f>'[1]MANEJO DE INVETARIO.'!L507</f>
        <v>638</v>
      </c>
      <c r="I507" s="21">
        <f t="shared" si="7"/>
        <v>0</v>
      </c>
    </row>
    <row r="508" spans="1:9" ht="15.75" x14ac:dyDescent="0.25">
      <c r="A508" s="19">
        <v>43314</v>
      </c>
      <c r="B508" s="19">
        <v>43314</v>
      </c>
      <c r="C508" s="20" t="s">
        <v>18</v>
      </c>
      <c r="D508" s="8">
        <f>'[1]MANEJO DE INVETARIO.'!E508</f>
        <v>945</v>
      </c>
      <c r="E508" s="9" t="str">
        <f>'[1]MANEJO DE INVETARIO.'!F508</f>
        <v>LIMPIADOR DE FRENO  Y PIEZA</v>
      </c>
      <c r="F508" s="8" t="str">
        <f>'[1]MANEJO DE INVETARIO.'!G508</f>
        <v>UNIDAD</v>
      </c>
      <c r="G508" s="10">
        <f>'[1]MANEJO DE INVETARIO.'!K508</f>
        <v>2</v>
      </c>
      <c r="H508" s="11">
        <f>'[1]MANEJO DE INVETARIO.'!L508</f>
        <v>211.84</v>
      </c>
      <c r="I508" s="21">
        <f t="shared" si="7"/>
        <v>423.68</v>
      </c>
    </row>
    <row r="509" spans="1:9" ht="15.75" x14ac:dyDescent="0.25">
      <c r="A509" s="19">
        <v>42543</v>
      </c>
      <c r="B509" s="19">
        <v>42543</v>
      </c>
      <c r="C509" s="20" t="s">
        <v>11</v>
      </c>
      <c r="D509" s="8">
        <f>'[1]MANEJO DE INVETARIO.'!E509</f>
        <v>648</v>
      </c>
      <c r="E509" s="9" t="str">
        <f>'[1]MANEJO DE INVETARIO.'!F509</f>
        <v>LIMPIADOR DE INODORO Y GRIFERIA</v>
      </c>
      <c r="F509" s="8" t="str">
        <f>'[1]MANEJO DE INVETARIO.'!G509</f>
        <v>UNIDAD</v>
      </c>
      <c r="G509" s="10">
        <f>'[1]MANEJO DE INVETARIO.'!K509</f>
        <v>0</v>
      </c>
      <c r="H509" s="11">
        <f>'[1]MANEJO DE INVETARIO.'!L509</f>
        <v>1830</v>
      </c>
      <c r="I509" s="21">
        <f t="shared" si="7"/>
        <v>0</v>
      </c>
    </row>
    <row r="510" spans="1:9" ht="15.75" x14ac:dyDescent="0.25">
      <c r="A510" s="19">
        <v>43314</v>
      </c>
      <c r="B510" s="19">
        <v>43314</v>
      </c>
      <c r="C510" s="20" t="s">
        <v>11</v>
      </c>
      <c r="D510" s="8">
        <f>'[1]MANEJO DE INVETARIO.'!E510</f>
        <v>2211</v>
      </c>
      <c r="E510" s="9" t="str">
        <f>'[1]MANEJO DE INVETARIO.'!F510</f>
        <v>LIMPIADOR DEGRASANTE</v>
      </c>
      <c r="F510" s="8" t="str">
        <f>'[1]MANEJO DE INVETARIO.'!G510</f>
        <v>UNIDAD</v>
      </c>
      <c r="G510" s="10">
        <f>'[1]MANEJO DE INVETARIO.'!K510</f>
        <v>0</v>
      </c>
      <c r="H510" s="11">
        <f>'[1]MANEJO DE INVETARIO.'!L510</f>
        <v>316</v>
      </c>
      <c r="I510" s="21">
        <f t="shared" si="7"/>
        <v>0</v>
      </c>
    </row>
    <row r="511" spans="1:9" ht="15.75" x14ac:dyDescent="0.25">
      <c r="A511" s="19">
        <v>43314</v>
      </c>
      <c r="B511" s="19">
        <v>43314</v>
      </c>
      <c r="C511" s="20" t="s">
        <v>11</v>
      </c>
      <c r="D511" s="8">
        <f>'[1]MANEJO DE INVETARIO.'!E511</f>
        <v>4266</v>
      </c>
      <c r="E511" s="9" t="str">
        <f>'[1]MANEJO DE INVETARIO.'!F511</f>
        <v>LIMPIADOR PARA BAÑO GALON</v>
      </c>
      <c r="F511" s="8" t="str">
        <f>'[1]MANEJO DE INVETARIO.'!G511</f>
        <v>UNIDAD</v>
      </c>
      <c r="G511" s="10">
        <f>'[1]MANEJO DE INVETARIO.'!K511</f>
        <v>0</v>
      </c>
      <c r="H511" s="11">
        <f>'[1]MANEJO DE INVETARIO.'!L511</f>
        <v>1158.47</v>
      </c>
      <c r="I511" s="21">
        <f t="shared" si="7"/>
        <v>0</v>
      </c>
    </row>
    <row r="512" spans="1:9" ht="15.75" x14ac:dyDescent="0.25">
      <c r="A512" s="19">
        <v>43314</v>
      </c>
      <c r="B512" s="19">
        <v>43314</v>
      </c>
      <c r="C512" s="20" t="s">
        <v>11</v>
      </c>
      <c r="D512" s="8">
        <f>'[1]MANEJO DE INVETARIO.'!E512</f>
        <v>649</v>
      </c>
      <c r="E512" s="9" t="str">
        <f>'[1]MANEJO DE INVETARIO.'!F512</f>
        <v xml:space="preserve">LIMPIADOR PARA PISOS MULTIUSOS </v>
      </c>
      <c r="F512" s="8" t="str">
        <f>'[1]MANEJO DE INVETARIO.'!G512</f>
        <v>UNIDAD</v>
      </c>
      <c r="G512" s="10">
        <f>'[1]MANEJO DE INVETARIO.'!K512</f>
        <v>0</v>
      </c>
      <c r="H512" s="11">
        <f>'[1]MANEJO DE INVETARIO.'!L512</f>
        <v>1345.28</v>
      </c>
      <c r="I512" s="21">
        <f t="shared" si="7"/>
        <v>0</v>
      </c>
    </row>
    <row r="513" spans="1:9" ht="15.75" x14ac:dyDescent="0.25">
      <c r="A513" s="19">
        <v>44005</v>
      </c>
      <c r="B513" s="19">
        <v>44005</v>
      </c>
      <c r="C513" s="20" t="s">
        <v>11</v>
      </c>
      <c r="D513" s="8">
        <f>'[1]MANEJO DE INVETARIO.'!E513</f>
        <v>1741</v>
      </c>
      <c r="E513" s="9" t="str">
        <f>'[1]MANEJO DE INVETARIO.'!F513</f>
        <v>LLANA C/MANGO DE PLASTICO LISA</v>
      </c>
      <c r="F513" s="8" t="str">
        <f>'[1]MANEJO DE INVETARIO.'!G513</f>
        <v>UNIDAD</v>
      </c>
      <c r="G513" s="10">
        <f>'[1]MANEJO DE INVETARIO.'!K513</f>
        <v>1</v>
      </c>
      <c r="H513" s="11">
        <f>'[1]MANEJO DE INVETARIO.'!L513</f>
        <v>128</v>
      </c>
      <c r="I513" s="21">
        <f t="shared" si="7"/>
        <v>128</v>
      </c>
    </row>
    <row r="514" spans="1:9" ht="15.75" x14ac:dyDescent="0.25">
      <c r="A514" s="19">
        <v>44006</v>
      </c>
      <c r="B514" s="19">
        <v>43092</v>
      </c>
      <c r="C514" s="20" t="s">
        <v>10</v>
      </c>
      <c r="D514" s="8">
        <f>'[1]MANEJO DE INVETARIO.'!E514</f>
        <v>3529</v>
      </c>
      <c r="E514" s="9" t="str">
        <f>'[1]MANEJO DE INVETARIO.'!F514</f>
        <v>LLAVE AJUSTABLE 10 TRUPER</v>
      </c>
      <c r="F514" s="8" t="str">
        <f>'[1]MANEJO DE INVETARIO.'!G514</f>
        <v>UNIDAD</v>
      </c>
      <c r="G514" s="10">
        <f>'[1]MANEJO DE INVETARIO.'!K514</f>
        <v>0</v>
      </c>
      <c r="H514" s="11">
        <f>'[1]MANEJO DE INVETARIO.'!L514</f>
        <v>329</v>
      </c>
      <c r="I514" s="21">
        <f t="shared" si="7"/>
        <v>0</v>
      </c>
    </row>
    <row r="515" spans="1:9" ht="15.75" x14ac:dyDescent="0.25">
      <c r="A515" s="19">
        <v>43153</v>
      </c>
      <c r="B515" s="19">
        <v>43153</v>
      </c>
      <c r="C515" s="20" t="s">
        <v>10</v>
      </c>
      <c r="D515" s="8">
        <f>'[1]MANEJO DE INVETARIO.'!E515</f>
        <v>4006</v>
      </c>
      <c r="E515" s="9" t="str">
        <f>'[1]MANEJO DE INVETARIO.'!F515</f>
        <v>LLAVE AJUSTABLE INGCO NO.17</v>
      </c>
      <c r="F515" s="8" t="str">
        <f>'[1]MANEJO DE INVETARIO.'!G515</f>
        <v>UNIDAD</v>
      </c>
      <c r="G515" s="10">
        <f>'[1]MANEJO DE INVETARIO.'!K515</f>
        <v>1</v>
      </c>
      <c r="H515" s="11">
        <f>'[1]MANEJO DE INVETARIO.'!L515</f>
        <v>554.6</v>
      </c>
      <c r="I515" s="21">
        <f t="shared" si="7"/>
        <v>554.6</v>
      </c>
    </row>
    <row r="516" spans="1:9" ht="15.75" x14ac:dyDescent="0.25">
      <c r="A516" s="19">
        <v>43154</v>
      </c>
      <c r="B516" s="19">
        <v>43811</v>
      </c>
      <c r="C516" s="19" t="s">
        <v>11</v>
      </c>
      <c r="D516" s="8">
        <f>'[1]MANEJO DE INVETARIO.'!E516</f>
        <v>4007</v>
      </c>
      <c r="E516" s="9" t="str">
        <f>'[1]MANEJO DE INVETARIO.'!F516</f>
        <v>LLAVE AJUSTABLE INGCO NO.16</v>
      </c>
      <c r="F516" s="8" t="str">
        <f>'[1]MANEJO DE INVETARIO.'!G516</f>
        <v>UNIDAD</v>
      </c>
      <c r="G516" s="10">
        <f>'[1]MANEJO DE INVETARIO.'!K516</f>
        <v>1</v>
      </c>
      <c r="H516" s="11">
        <f>'[1]MANEJO DE INVETARIO.'!L516</f>
        <v>252</v>
      </c>
      <c r="I516" s="21">
        <f t="shared" si="7"/>
        <v>252</v>
      </c>
    </row>
    <row r="517" spans="1:9" ht="15.75" x14ac:dyDescent="0.25">
      <c r="A517" s="19">
        <v>43155</v>
      </c>
      <c r="B517" s="19">
        <v>43092</v>
      </c>
      <c r="C517" s="20" t="s">
        <v>10</v>
      </c>
      <c r="D517" s="8">
        <f>'[1]MANEJO DE INVETARIO.'!E517</f>
        <v>2448</v>
      </c>
      <c r="E517" s="9" t="str">
        <f>'[1]MANEJO DE INVETARIO.'!F517</f>
        <v>LLAVE AJUSTABLE P/FILTRO DE ACEITE</v>
      </c>
      <c r="F517" s="8" t="str">
        <f>'[1]MANEJO DE INVETARIO.'!G517</f>
        <v>UNIDAD</v>
      </c>
      <c r="G517" s="10">
        <f>'[1]MANEJO DE INVETARIO.'!K517</f>
        <v>0</v>
      </c>
      <c r="H517" s="11">
        <f>'[1]MANEJO DE INVETARIO.'!L517</f>
        <v>677.97</v>
      </c>
      <c r="I517" s="21">
        <f t="shared" si="7"/>
        <v>0</v>
      </c>
    </row>
    <row r="518" spans="1:9" ht="15.75" x14ac:dyDescent="0.25">
      <c r="A518" s="19">
        <v>43261</v>
      </c>
      <c r="B518" s="19">
        <v>43261</v>
      </c>
      <c r="C518" s="20" t="s">
        <v>11</v>
      </c>
      <c r="D518" s="8">
        <f>'[1]MANEJO DE INVETARIO.'!E518</f>
        <v>2426</v>
      </c>
      <c r="E518" s="9" t="str">
        <f>'[1]MANEJO DE INVETARIO.'!F518</f>
        <v xml:space="preserve">LLAVE ANGULO DE 3/8SENCILLAS </v>
      </c>
      <c r="F518" s="8" t="str">
        <f>'[1]MANEJO DE INVETARIO.'!G518</f>
        <v>UNIDAD</v>
      </c>
      <c r="G518" s="10">
        <f>'[1]MANEJO DE INVETARIO.'!K518</f>
        <v>20</v>
      </c>
      <c r="H518" s="11">
        <f>'[1]MANEJO DE INVETARIO.'!L518</f>
        <v>259</v>
      </c>
      <c r="I518" s="21">
        <f t="shared" si="7"/>
        <v>5180</v>
      </c>
    </row>
    <row r="519" spans="1:9" ht="15.75" x14ac:dyDescent="0.25">
      <c r="A519" s="19">
        <v>43514</v>
      </c>
      <c r="B519" s="19">
        <v>43514</v>
      </c>
      <c r="C519" s="20" t="s">
        <v>11</v>
      </c>
      <c r="D519" s="8">
        <f>'[1]MANEJO DE INVETARIO.'!E519</f>
        <v>2427</v>
      </c>
      <c r="E519" s="9" t="str">
        <f>'[1]MANEJO DE INVETARIO.'!F519</f>
        <v xml:space="preserve">LLAVE DE ANGULO 1/2 DOBLE </v>
      </c>
      <c r="F519" s="8" t="str">
        <f>'[1]MANEJO DE INVETARIO.'!G519</f>
        <v>UNIDAD</v>
      </c>
      <c r="G519" s="10">
        <f>'[1]MANEJO DE INVETARIO.'!K519</f>
        <v>0</v>
      </c>
      <c r="H519" s="11">
        <f>'[1]MANEJO DE INVETARIO.'!L519</f>
        <v>269.98</v>
      </c>
      <c r="I519" s="21">
        <f t="shared" si="7"/>
        <v>0</v>
      </c>
    </row>
    <row r="520" spans="1:9" ht="15.75" x14ac:dyDescent="0.25">
      <c r="A520" s="19">
        <v>43515</v>
      </c>
      <c r="B520" s="19">
        <v>43787</v>
      </c>
      <c r="C520" s="19" t="s">
        <v>11</v>
      </c>
      <c r="D520" s="8">
        <f>'[1]MANEJO DE INVETARIO.'!E520</f>
        <v>3143</v>
      </c>
      <c r="E520" s="9" t="str">
        <f>'[1]MANEJO DE INVETARIO.'!F520</f>
        <v>LLAVE DE ANGULO DE  1/2 SENCILLA</v>
      </c>
      <c r="F520" s="8" t="str">
        <f>'[1]MANEJO DE INVETARIO.'!G520</f>
        <v>UNIDAD</v>
      </c>
      <c r="G520" s="10">
        <f>'[1]MANEJO DE INVETARIO.'!K520</f>
        <v>31</v>
      </c>
      <c r="H520" s="11">
        <f>'[1]MANEJO DE INVETARIO.'!L520</f>
        <v>254.24</v>
      </c>
      <c r="I520" s="21">
        <f t="shared" si="7"/>
        <v>7881.4400000000005</v>
      </c>
    </row>
    <row r="521" spans="1:9" ht="15.75" x14ac:dyDescent="0.25">
      <c r="A521" s="19">
        <v>43516</v>
      </c>
      <c r="B521" s="19">
        <v>43787</v>
      </c>
      <c r="C521" s="19" t="s">
        <v>11</v>
      </c>
      <c r="D521" s="8">
        <f>'[1]MANEJO DE INVETARIO.'!E521</f>
        <v>3053</v>
      </c>
      <c r="E521" s="9" t="str">
        <f>'[1]MANEJO DE INVETARIO.'!F521</f>
        <v>LLAVE DE BOLA 3/4 PVC</v>
      </c>
      <c r="F521" s="8" t="str">
        <f>'[1]MANEJO DE INVETARIO.'!G521</f>
        <v>UNIDAD</v>
      </c>
      <c r="G521" s="10">
        <f>'[1]MANEJO DE INVETARIO.'!K521</f>
        <v>5</v>
      </c>
      <c r="H521" s="11">
        <f>'[1]MANEJO DE INVETARIO.'!L521</f>
        <v>35</v>
      </c>
      <c r="I521" s="21">
        <f t="shared" si="7"/>
        <v>175</v>
      </c>
    </row>
    <row r="522" spans="1:9" ht="15.75" x14ac:dyDescent="0.25">
      <c r="A522" s="19">
        <v>43210</v>
      </c>
      <c r="B522" s="19">
        <v>43210</v>
      </c>
      <c r="C522" s="20" t="s">
        <v>10</v>
      </c>
      <c r="D522" s="8">
        <f>'[1]MANEJO DE INVETARIO.'!E522</f>
        <v>3072</v>
      </c>
      <c r="E522" s="9" t="str">
        <f>'[1]MANEJO DE INVETARIO.'!F522</f>
        <v>LLAVE DE BOLA DE 1  1/2</v>
      </c>
      <c r="F522" s="8" t="str">
        <f>'[1]MANEJO DE INVETARIO.'!G522</f>
        <v>UNIDAD</v>
      </c>
      <c r="G522" s="10">
        <f>'[1]MANEJO DE INVETARIO.'!K522</f>
        <v>0</v>
      </c>
      <c r="H522" s="11">
        <f>'[1]MANEJO DE INVETARIO.'!L522</f>
        <v>385</v>
      </c>
      <c r="I522" s="21">
        <f t="shared" si="7"/>
        <v>0</v>
      </c>
    </row>
    <row r="523" spans="1:9" ht="15.75" x14ac:dyDescent="0.25">
      <c r="A523" s="19">
        <v>43210</v>
      </c>
      <c r="B523" s="19">
        <v>43210</v>
      </c>
      <c r="C523" s="20" t="s">
        <v>10</v>
      </c>
      <c r="D523" s="8">
        <f>'[1]MANEJO DE INVETARIO.'!E523</f>
        <v>3059</v>
      </c>
      <c r="E523" s="9" t="str">
        <f>'[1]MANEJO DE INVETARIO.'!F523</f>
        <v>LLAVE DE BOLA MARIPOSA DE 1/2</v>
      </c>
      <c r="F523" s="8" t="str">
        <f>'[1]MANEJO DE INVETARIO.'!G523</f>
        <v>UNIDAD</v>
      </c>
      <c r="G523" s="10">
        <f>'[1]MANEJO DE INVETARIO.'!K523</f>
        <v>5</v>
      </c>
      <c r="H523" s="11">
        <f>'[1]MANEJO DE INVETARIO.'!L523</f>
        <v>251</v>
      </c>
      <c r="I523" s="21">
        <f t="shared" si="7"/>
        <v>1255</v>
      </c>
    </row>
    <row r="524" spans="1:9" ht="15.75" x14ac:dyDescent="0.25">
      <c r="A524" s="19">
        <v>43211</v>
      </c>
      <c r="B524" s="19">
        <v>43787</v>
      </c>
      <c r="C524" s="20" t="s">
        <v>10</v>
      </c>
      <c r="D524" s="8">
        <f>'[1]MANEJO DE INVETARIO.'!E524</f>
        <v>2435</v>
      </c>
      <c r="E524" s="9" t="str">
        <f>'[1]MANEJO DE INVETARIO.'!F524</f>
        <v>LLAVE DE CHORRO DE 1/2</v>
      </c>
      <c r="F524" s="8" t="str">
        <f>'[1]MANEJO DE INVETARIO.'!G524</f>
        <v>UNIDAD</v>
      </c>
      <c r="G524" s="10">
        <f>'[1]MANEJO DE INVETARIO.'!K524</f>
        <v>24</v>
      </c>
      <c r="H524" s="11">
        <f>'[1]MANEJO DE INVETARIO.'!L524</f>
        <v>241.53</v>
      </c>
      <c r="I524" s="21">
        <f t="shared" si="7"/>
        <v>5796.72</v>
      </c>
    </row>
    <row r="525" spans="1:9" ht="15.75" x14ac:dyDescent="0.25">
      <c r="A525" s="19">
        <v>43212</v>
      </c>
      <c r="B525" s="19">
        <v>43787</v>
      </c>
      <c r="C525" s="20" t="s">
        <v>11</v>
      </c>
      <c r="D525" s="8">
        <f>'[1]MANEJO DE INVETARIO.'!E525</f>
        <v>4839</v>
      </c>
      <c r="E525" s="9" t="str">
        <f>'[1]MANEJO DE INVETARIO.'!F525</f>
        <v>LLAVE DE PASO 1 PVC</v>
      </c>
      <c r="F525" s="8" t="str">
        <f>'[1]MANEJO DE INVETARIO.'!G525</f>
        <v>UNIDAD</v>
      </c>
      <c r="G525" s="10">
        <f>'[1]MANEJO DE INVETARIO.'!K525</f>
        <v>5</v>
      </c>
      <c r="H525" s="11">
        <f>'[1]MANEJO DE INVETARIO.'!L525</f>
        <v>123.39</v>
      </c>
      <c r="I525" s="21">
        <f t="shared" si="7"/>
        <v>616.95000000000005</v>
      </c>
    </row>
    <row r="526" spans="1:9" ht="15.75" x14ac:dyDescent="0.25">
      <c r="A526" s="19">
        <v>43585</v>
      </c>
      <c r="B526" s="19">
        <v>43585</v>
      </c>
      <c r="C526" s="20" t="s">
        <v>11</v>
      </c>
      <c r="D526" s="8">
        <f>'[1]MANEJO DE INVETARIO.'!E526</f>
        <v>1738</v>
      </c>
      <c r="E526" s="9" t="str">
        <f>'[1]MANEJO DE INVETARIO.'!F526</f>
        <v>LLAVE MECANICA TRUPER #22</v>
      </c>
      <c r="F526" s="8" t="str">
        <f>'[1]MANEJO DE INVETARIO.'!G526</f>
        <v>UNIDAD</v>
      </c>
      <c r="G526" s="10">
        <f>'[1]MANEJO DE INVETARIO.'!K526</f>
        <v>1</v>
      </c>
      <c r="H526" s="11">
        <f>'[1]MANEJO DE INVETARIO.'!L526</f>
        <v>292.37</v>
      </c>
      <c r="I526" s="21">
        <f t="shared" si="7"/>
        <v>292.37</v>
      </c>
    </row>
    <row r="527" spans="1:9" ht="15.75" x14ac:dyDescent="0.25">
      <c r="A527" s="19">
        <v>42038</v>
      </c>
      <c r="B527" s="19">
        <v>42038</v>
      </c>
      <c r="C527" s="20" t="s">
        <v>11</v>
      </c>
      <c r="D527" s="8">
        <f>'[1]MANEJO DE INVETARIO.'!E527</f>
        <v>3154</v>
      </c>
      <c r="E527" s="9" t="str">
        <f>'[1]MANEJO DE INVETARIO.'!F527</f>
        <v>LLAVE DE PASO  DE 1/2HG</v>
      </c>
      <c r="F527" s="8" t="str">
        <f>'[1]MANEJO DE INVETARIO.'!G527</f>
        <v>UNIDAD</v>
      </c>
      <c r="G527" s="10">
        <f>'[1]MANEJO DE INVETARIO.'!K527</f>
        <v>3</v>
      </c>
      <c r="H527" s="11">
        <f>'[1]MANEJO DE INVETARIO.'!L527</f>
        <v>101.69</v>
      </c>
      <c r="I527" s="21">
        <f t="shared" si="7"/>
        <v>305.07</v>
      </c>
    </row>
    <row r="528" spans="1:9" ht="15.75" x14ac:dyDescent="0.25">
      <c r="A528" s="19">
        <v>42039</v>
      </c>
      <c r="B528" s="19">
        <v>43787</v>
      </c>
      <c r="C528" s="19" t="s">
        <v>11</v>
      </c>
      <c r="D528" s="8">
        <f>'[1]MANEJO DE INVETARIO.'!E528</f>
        <v>4092</v>
      </c>
      <c r="E528" s="9" t="str">
        <f>'[1]MANEJO DE INVETARIO.'!F528</f>
        <v>LLAVE MEZCL. P/LAVAMANO CWD 0224YJ</v>
      </c>
      <c r="F528" s="8" t="str">
        <f>'[1]MANEJO DE INVETARIO.'!G528</f>
        <v>UNIDAD</v>
      </c>
      <c r="G528" s="10">
        <f>'[1]MANEJO DE INVETARIO.'!K528</f>
        <v>0</v>
      </c>
      <c r="H528" s="11">
        <f>'[1]MANEJO DE INVETARIO.'!L528</f>
        <v>489.94</v>
      </c>
      <c r="I528" s="21">
        <f t="shared" si="7"/>
        <v>0</v>
      </c>
    </row>
    <row r="529" spans="1:9" ht="15.75" x14ac:dyDescent="0.25">
      <c r="A529" s="19">
        <v>43315</v>
      </c>
      <c r="B529" s="19">
        <v>43315</v>
      </c>
      <c r="C529" s="20" t="s">
        <v>10</v>
      </c>
      <c r="D529" s="8">
        <f>'[1]MANEJO DE INVETARIO.'!E529</f>
        <v>2433</v>
      </c>
      <c r="E529" s="9" t="str">
        <f>'[1]MANEJO DE INVETARIO.'!F529</f>
        <v>LLAVE MEZCLADORA P/FREGADERO T /KARO,S</v>
      </c>
      <c r="F529" s="8" t="str">
        <f>'[1]MANEJO DE INVETARIO.'!G529</f>
        <v>UNIDAD</v>
      </c>
      <c r="G529" s="10">
        <f>'[1]MANEJO DE INVETARIO.'!K529</f>
        <v>9</v>
      </c>
      <c r="H529" s="11">
        <f>'[1]MANEJO DE INVETARIO.'!L529</f>
        <v>799.92</v>
      </c>
      <c r="I529" s="21">
        <f t="shared" si="7"/>
        <v>7199.28</v>
      </c>
    </row>
    <row r="530" spans="1:9" ht="15.75" x14ac:dyDescent="0.25">
      <c r="A530" s="19">
        <v>43315</v>
      </c>
      <c r="B530" s="19">
        <v>43315</v>
      </c>
      <c r="C530" s="20" t="s">
        <v>11</v>
      </c>
      <c r="D530" s="8">
        <f>'[1]MANEJO DE INVETARIO.'!E530</f>
        <v>3022</v>
      </c>
      <c r="E530" s="9" t="str">
        <f>'[1]MANEJO DE INVETARIO.'!F530</f>
        <v>LLAVE MEZCLADORA P/LAVAMANOS</v>
      </c>
      <c r="F530" s="8" t="str">
        <f>'[1]MANEJO DE INVETARIO.'!G530</f>
        <v>UNIDAD</v>
      </c>
      <c r="G530" s="10">
        <f>'[1]MANEJO DE INVETARIO.'!K530</f>
        <v>20</v>
      </c>
      <c r="H530" s="11">
        <f>'[1]MANEJO DE INVETARIO.'!L530</f>
        <v>1376.27</v>
      </c>
      <c r="I530" s="21">
        <f t="shared" si="7"/>
        <v>27525.4</v>
      </c>
    </row>
    <row r="531" spans="1:9" ht="15.75" x14ac:dyDescent="0.25">
      <c r="A531" s="19">
        <v>43316</v>
      </c>
      <c r="B531" s="19">
        <v>43081</v>
      </c>
      <c r="C531" s="20" t="s">
        <v>10</v>
      </c>
      <c r="D531" s="8">
        <f>'[1]MANEJO DE INVETARIO.'!E531</f>
        <v>2434</v>
      </c>
      <c r="E531" s="9" t="str">
        <f>'[1]MANEJO DE INVETARIO.'!F531</f>
        <v>LLAVE MEZCLADORA PARA LAVAMANO CLEMOO</v>
      </c>
      <c r="F531" s="8" t="str">
        <f>'[1]MANEJO DE INVETARIO.'!G531</f>
        <v>UNIDAD</v>
      </c>
      <c r="G531" s="10">
        <f>'[1]MANEJO DE INVETARIO.'!K531</f>
        <v>5</v>
      </c>
      <c r="H531" s="11">
        <f>'[1]MANEJO DE INVETARIO.'!L531</f>
        <v>2456.9899999999998</v>
      </c>
      <c r="I531" s="21">
        <f t="shared" si="7"/>
        <v>12284.949999999999</v>
      </c>
    </row>
    <row r="532" spans="1:9" ht="15.75" x14ac:dyDescent="0.25">
      <c r="A532" s="19">
        <v>43317</v>
      </c>
      <c r="B532" s="19">
        <v>43081</v>
      </c>
      <c r="C532" s="20" t="s">
        <v>10</v>
      </c>
      <c r="D532" s="8">
        <f>'[1]MANEJO DE INVETARIO.'!E532</f>
        <v>3519</v>
      </c>
      <c r="E532" s="9" t="str">
        <f>'[1]MANEJO DE INVETARIO.'!F532</f>
        <v>LLAVE P/LAVAMANOS SENCILLA</v>
      </c>
      <c r="F532" s="8" t="str">
        <f>'[1]MANEJO DE INVETARIO.'!G532</f>
        <v>UNIDAD</v>
      </c>
      <c r="G532" s="10">
        <f>'[1]MANEJO DE INVETARIO.'!K532</f>
        <v>0</v>
      </c>
      <c r="H532" s="11">
        <f>'[1]MANEJO DE INVETARIO.'!L532</f>
        <v>260</v>
      </c>
      <c r="I532" s="21">
        <f t="shared" si="7"/>
        <v>0</v>
      </c>
    </row>
    <row r="533" spans="1:9" ht="15.75" x14ac:dyDescent="0.25">
      <c r="A533" s="19">
        <v>43318</v>
      </c>
      <c r="B533" s="19">
        <v>43787</v>
      </c>
      <c r="C533" s="19" t="s">
        <v>11</v>
      </c>
      <c r="D533" s="8">
        <f>'[1]MANEJO DE INVETARIO.'!E533</f>
        <v>1737</v>
      </c>
      <c r="E533" s="9" t="str">
        <f>'[1]MANEJO DE INVETARIO.'!F533</f>
        <v>LLAVE PETRUL COMBINADA DE 3/4</v>
      </c>
      <c r="F533" s="8" t="str">
        <f>'[1]MANEJO DE INVETARIO.'!G533</f>
        <v>UNIDAD</v>
      </c>
      <c r="G533" s="10">
        <f>'[1]MANEJO DE INVETARIO.'!K533</f>
        <v>0</v>
      </c>
      <c r="H533" s="11">
        <f>'[1]MANEJO DE INVETARIO.'!L533</f>
        <v>110.17</v>
      </c>
      <c r="I533" s="21">
        <f t="shared" si="7"/>
        <v>0</v>
      </c>
    </row>
    <row r="534" spans="1:9" ht="15.75" x14ac:dyDescent="0.25">
      <c r="A534" s="19">
        <v>43319</v>
      </c>
      <c r="B534" s="19">
        <v>43787</v>
      </c>
      <c r="C534" s="19" t="s">
        <v>11</v>
      </c>
      <c r="D534" s="8">
        <f>'[1]MANEJO DE INVETARIO.'!E534</f>
        <v>1732</v>
      </c>
      <c r="E534" s="9" t="str">
        <f>'[1]MANEJO DE INVETARIO.'!F534</f>
        <v>LLAVE PRETUL COMBINADA DE 10 MM</v>
      </c>
      <c r="F534" s="8" t="str">
        <f>'[1]MANEJO DE INVETARIO.'!G534</f>
        <v>UNIDAD</v>
      </c>
      <c r="G534" s="10">
        <f>'[1]MANEJO DE INVETARIO.'!K534</f>
        <v>0</v>
      </c>
      <c r="H534" s="11">
        <f>'[1]MANEJO DE INVETARIO.'!L534</f>
        <v>50.85</v>
      </c>
      <c r="I534" s="21">
        <f t="shared" si="7"/>
        <v>0</v>
      </c>
    </row>
    <row r="535" spans="1:9" ht="15.75" x14ac:dyDescent="0.25">
      <c r="A535" s="19">
        <v>43438</v>
      </c>
      <c r="B535" s="19">
        <v>43438</v>
      </c>
      <c r="C535" s="20" t="s">
        <v>11</v>
      </c>
      <c r="D535" s="8">
        <f>'[1]MANEJO DE INVETARIO.'!E535</f>
        <v>1733</v>
      </c>
      <c r="E535" s="9" t="str">
        <f>'[1]MANEJO DE INVETARIO.'!F535</f>
        <v>LLAVE PRETUL COMBINADA DE 12 MM</v>
      </c>
      <c r="F535" s="8" t="str">
        <f>'[1]MANEJO DE INVETARIO.'!G535</f>
        <v>UNIDAD</v>
      </c>
      <c r="G535" s="10">
        <f>'[1]MANEJO DE INVETARIO.'!K535</f>
        <v>0</v>
      </c>
      <c r="H535" s="11">
        <f>'[1]MANEJO DE INVETARIO.'!L535</f>
        <v>59.32</v>
      </c>
      <c r="I535" s="21">
        <f t="shared" si="7"/>
        <v>0</v>
      </c>
    </row>
    <row r="536" spans="1:9" ht="15.75" x14ac:dyDescent="0.25">
      <c r="A536" s="19">
        <v>43210</v>
      </c>
      <c r="B536" s="19">
        <v>43210</v>
      </c>
      <c r="C536" s="20" t="s">
        <v>10</v>
      </c>
      <c r="D536" s="8">
        <f>'[1]MANEJO DE INVETARIO.'!E536</f>
        <v>1734</v>
      </c>
      <c r="E536" s="9" t="str">
        <f>'[1]MANEJO DE INVETARIO.'!F536</f>
        <v>LLAVE PRETUL COMBINADA DE 13MM</v>
      </c>
      <c r="F536" s="8" t="str">
        <f>'[1]MANEJO DE INVETARIO.'!G536</f>
        <v>UNIDAD</v>
      </c>
      <c r="G536" s="10">
        <f>'[1]MANEJO DE INVETARIO.'!K536</f>
        <v>0</v>
      </c>
      <c r="H536" s="11">
        <f>'[1]MANEJO DE INVETARIO.'!L536</f>
        <v>63.56</v>
      </c>
      <c r="I536" s="21">
        <f t="shared" si="7"/>
        <v>0</v>
      </c>
    </row>
    <row r="537" spans="1:9" ht="15.75" x14ac:dyDescent="0.25">
      <c r="A537" s="19">
        <v>43438</v>
      </c>
      <c r="B537" s="19">
        <v>43438</v>
      </c>
      <c r="C537" s="20" t="s">
        <v>11</v>
      </c>
      <c r="D537" s="8">
        <f>'[1]MANEJO DE INVETARIO.'!E537</f>
        <v>1735</v>
      </c>
      <c r="E537" s="9" t="str">
        <f>'[1]MANEJO DE INVETARIO.'!F537</f>
        <v>LLAVE PRETUL COMBINADA DE 14MM</v>
      </c>
      <c r="F537" s="8" t="str">
        <f>'[1]MANEJO DE INVETARIO.'!G537</f>
        <v>UNIDAD</v>
      </c>
      <c r="G537" s="10">
        <f>'[1]MANEJO DE INVETARIO.'!K537</f>
        <v>0</v>
      </c>
      <c r="H537" s="11">
        <f>'[1]MANEJO DE INVETARIO.'!L537</f>
        <v>72.03</v>
      </c>
      <c r="I537" s="21">
        <f t="shared" si="7"/>
        <v>0</v>
      </c>
    </row>
    <row r="538" spans="1:9" ht="15.75" x14ac:dyDescent="0.25">
      <c r="A538" s="19">
        <v>43439</v>
      </c>
      <c r="B538" s="19">
        <v>43081</v>
      </c>
      <c r="C538" s="20" t="s">
        <v>10</v>
      </c>
      <c r="D538" s="8">
        <f>'[1]MANEJO DE INVETARIO.'!E538</f>
        <v>3956</v>
      </c>
      <c r="E538" s="9" t="str">
        <f>'[1]MANEJO DE INVETARIO.'!F538</f>
        <v>LLAVE STILSON TRUPERS</v>
      </c>
      <c r="F538" s="8" t="str">
        <f>'[1]MANEJO DE INVETARIO.'!G538</f>
        <v>UNIDAD</v>
      </c>
      <c r="G538" s="10">
        <f>'[1]MANEJO DE INVETARIO.'!K538</f>
        <v>1</v>
      </c>
      <c r="H538" s="11">
        <f>'[1]MANEJO DE INVETARIO.'!L538</f>
        <v>2056</v>
      </c>
      <c r="I538" s="21">
        <f t="shared" si="7"/>
        <v>2056</v>
      </c>
    </row>
    <row r="539" spans="1:9" ht="15.75" x14ac:dyDescent="0.25">
      <c r="A539" s="19">
        <v>43440</v>
      </c>
      <c r="B539" s="19">
        <v>43081</v>
      </c>
      <c r="C539" s="20" t="s">
        <v>10</v>
      </c>
      <c r="D539" s="8">
        <f>'[1]MANEJO DE INVETARIO.'!E539</f>
        <v>3941</v>
      </c>
      <c r="E539" s="9" t="str">
        <f>'[1]MANEJO DE INVETARIO.'!F539</f>
        <v>LUSTRA MUEBLE 250 ML</v>
      </c>
      <c r="F539" s="8" t="str">
        <f>'[1]MANEJO DE INVETARIO.'!G539</f>
        <v>UNIDAD</v>
      </c>
      <c r="G539" s="10">
        <f>'[1]MANEJO DE INVETARIO.'!K539</f>
        <v>7</v>
      </c>
      <c r="H539" s="11">
        <f>'[1]MANEJO DE INVETARIO.'!L539</f>
        <v>349</v>
      </c>
      <c r="I539" s="21">
        <f t="shared" si="7"/>
        <v>2443</v>
      </c>
    </row>
    <row r="540" spans="1:9" ht="15.75" x14ac:dyDescent="0.25">
      <c r="A540" s="19">
        <v>43441</v>
      </c>
      <c r="B540" s="19">
        <v>43081</v>
      </c>
      <c r="C540" s="20" t="s">
        <v>10</v>
      </c>
      <c r="D540" s="8">
        <f>'[1]MANEJO DE INVETARIO.'!E540</f>
        <v>3521</v>
      </c>
      <c r="E540" s="9" t="str">
        <f>'[1]MANEJO DE INVETARIO.'!F540</f>
        <v>MADERA CEPILLADA</v>
      </c>
      <c r="F540" s="8" t="str">
        <f>'[1]MANEJO DE INVETARIO.'!G540</f>
        <v>UNIDAD</v>
      </c>
      <c r="G540" s="10">
        <f>'[1]MANEJO DE INVETARIO.'!K540</f>
        <v>0</v>
      </c>
      <c r="H540" s="11">
        <f>'[1]MANEJO DE INVETARIO.'!L540</f>
        <v>252</v>
      </c>
      <c r="I540" s="21">
        <f t="shared" si="7"/>
        <v>0</v>
      </c>
    </row>
    <row r="541" spans="1:9" ht="15.75" x14ac:dyDescent="0.25">
      <c r="A541" s="19">
        <v>43442</v>
      </c>
      <c r="B541" s="19">
        <v>43081</v>
      </c>
      <c r="C541" s="20" t="s">
        <v>10</v>
      </c>
      <c r="D541" s="8">
        <f>'[1]MANEJO DE INVETARIO.'!E541</f>
        <v>2437</v>
      </c>
      <c r="E541" s="9" t="str">
        <f>'[1]MANEJO DE INVETARIO.'!F541</f>
        <v>MANGUERA FLEXIBLE P/INODORO</v>
      </c>
      <c r="F541" s="8" t="str">
        <f>'[1]MANEJO DE INVETARIO.'!G541</f>
        <v>UNIDAD</v>
      </c>
      <c r="G541" s="10">
        <f>'[1]MANEJO DE INVETARIO.'!K541</f>
        <v>1</v>
      </c>
      <c r="H541" s="11">
        <f>'[1]MANEJO DE INVETARIO.'!L541</f>
        <v>150.91999999999999</v>
      </c>
      <c r="I541" s="21">
        <f t="shared" si="7"/>
        <v>150.91999999999999</v>
      </c>
    </row>
    <row r="542" spans="1:9" ht="15.75" x14ac:dyDescent="0.25">
      <c r="A542" s="19">
        <v>43443</v>
      </c>
      <c r="B542" s="19">
        <v>43081</v>
      </c>
      <c r="C542" s="20" t="s">
        <v>10</v>
      </c>
      <c r="D542" s="8">
        <f>'[1]MANEJO DE INVETARIO.'!E542</f>
        <v>2436</v>
      </c>
      <c r="E542" s="9" t="str">
        <f>'[1]MANEJO DE INVETARIO.'!F542</f>
        <v xml:space="preserve">MANGUERA FLEXIBLE P/LAVAMANOS </v>
      </c>
      <c r="F542" s="8" t="str">
        <f>'[1]MANEJO DE INVETARIO.'!G542</f>
        <v>UNIDAD</v>
      </c>
      <c r="G542" s="10">
        <f>'[1]MANEJO DE INVETARIO.'!K542</f>
        <v>4</v>
      </c>
      <c r="H542" s="11">
        <f>'[1]MANEJO DE INVETARIO.'!L542</f>
        <v>130</v>
      </c>
      <c r="I542" s="21">
        <f t="shared" si="7"/>
        <v>520</v>
      </c>
    </row>
    <row r="543" spans="1:9" ht="15.75" x14ac:dyDescent="0.25">
      <c r="A543" s="19">
        <v>43444</v>
      </c>
      <c r="B543" s="19">
        <v>43795</v>
      </c>
      <c r="C543" s="19" t="s">
        <v>11</v>
      </c>
      <c r="D543" s="8">
        <f>'[1]MANEJO DE INVETARIO.'!E543</f>
        <v>3141</v>
      </c>
      <c r="E543" s="9" t="str">
        <f>'[1]MANEJO DE INVETARIO.'!F543</f>
        <v>MANGUERA PARA FREGADERO</v>
      </c>
      <c r="F543" s="8" t="str">
        <f>'[1]MANEJO DE INVETARIO.'!G543</f>
        <v>UNIDAD</v>
      </c>
      <c r="G543" s="10">
        <f>'[1]MANEJO DE INVETARIO.'!K543</f>
        <v>0</v>
      </c>
      <c r="H543" s="11">
        <f>'[1]MANEJO DE INVETARIO.'!L543</f>
        <v>98</v>
      </c>
      <c r="I543" s="21">
        <f t="shared" ref="I543:I566" si="8">(G543*H543)</f>
        <v>0</v>
      </c>
    </row>
    <row r="544" spans="1:9" ht="15.75" x14ac:dyDescent="0.25">
      <c r="A544" s="19">
        <v>43704</v>
      </c>
      <c r="B544" s="19">
        <v>43704</v>
      </c>
      <c r="C544" s="20" t="s">
        <v>11</v>
      </c>
      <c r="D544" s="8">
        <f>'[1]MANEJO DE INVETARIO.'!E544</f>
        <v>2320</v>
      </c>
      <c r="E544" s="9" t="str">
        <f>'[1]MANEJO DE INVETARIO.'!F544</f>
        <v>MANGUERA NEGRA 3/8 POR PIES</v>
      </c>
      <c r="F544" s="8" t="str">
        <f>'[1]MANEJO DE INVETARIO.'!G544</f>
        <v>UNIDAD</v>
      </c>
      <c r="G544" s="10">
        <f>'[1]MANEJO DE INVETARIO.'!K544</f>
        <v>11</v>
      </c>
      <c r="H544" s="11">
        <f>'[1]MANEJO DE INVETARIO.'!L544</f>
        <v>750</v>
      </c>
      <c r="I544" s="21">
        <f t="shared" si="8"/>
        <v>8250</v>
      </c>
    </row>
    <row r="545" spans="1:9" ht="15.75" x14ac:dyDescent="0.25">
      <c r="A545" s="19">
        <v>43438</v>
      </c>
      <c r="B545" s="19">
        <v>43438</v>
      </c>
      <c r="C545" s="20" t="s">
        <v>11</v>
      </c>
      <c r="D545" s="8">
        <f>'[1]MANEJO DE INVETARIO.'!E545</f>
        <v>4759</v>
      </c>
      <c r="E545" s="9" t="str">
        <f>'[1]MANEJO DE INVETARIO.'!F545</f>
        <v>MARTILLO 16 ONZ</v>
      </c>
      <c r="F545" s="8" t="str">
        <f>'[1]MANEJO DE INVETARIO.'!G545</f>
        <v>UNID</v>
      </c>
      <c r="G545" s="10">
        <f>'[1]MANEJO DE INVETARIO.'!K545</f>
        <v>1</v>
      </c>
      <c r="H545" s="11">
        <f>'[1]MANEJO DE INVETARIO.'!L545</f>
        <v>470</v>
      </c>
      <c r="I545" s="21">
        <f t="shared" si="8"/>
        <v>470</v>
      </c>
    </row>
    <row r="546" spans="1:9" ht="15.75" x14ac:dyDescent="0.25">
      <c r="A546" s="19">
        <v>43439</v>
      </c>
      <c r="B546" s="19">
        <v>43787</v>
      </c>
      <c r="C546" s="20" t="s">
        <v>10</v>
      </c>
      <c r="D546" s="8">
        <f>'[1]MANEJO DE INVETARIO.'!E546</f>
        <v>3952</v>
      </c>
      <c r="E546" s="9" t="str">
        <f>'[1]MANEJO DE INVETARIO.'!F546</f>
        <v xml:space="preserve">PALOMETA P/LAVAMANO </v>
      </c>
      <c r="F546" s="8" t="str">
        <f>'[1]MANEJO DE INVETARIO.'!G546</f>
        <v>UNIDAD</v>
      </c>
      <c r="G546" s="10">
        <f>'[1]MANEJO DE INVETARIO.'!K546</f>
        <v>10</v>
      </c>
      <c r="H546" s="11">
        <f>'[1]MANEJO DE INVETARIO.'!L546</f>
        <v>80.510000000000005</v>
      </c>
      <c r="I546" s="21">
        <f t="shared" si="8"/>
        <v>805.1</v>
      </c>
    </row>
    <row r="547" spans="1:9" ht="15.75" x14ac:dyDescent="0.25">
      <c r="A547" s="19">
        <v>44256</v>
      </c>
      <c r="B547" s="19">
        <v>43787</v>
      </c>
      <c r="C547" s="20" t="s">
        <v>10</v>
      </c>
      <c r="D547" s="8">
        <f>'[1]MANEJO DE INVETARIO.'!E547</f>
        <v>3757</v>
      </c>
      <c r="E547" s="9" t="str">
        <f>'[1]MANEJO DE INVETARIO.'!F547</f>
        <v>MANTENIMIENTO Y REPARACION CAMIONETA NISSAN</v>
      </c>
      <c r="F547" s="8" t="str">
        <f>'[1]MANEJO DE INVETARIO.'!G547</f>
        <v>UNIDAD</v>
      </c>
      <c r="G547" s="10">
        <f>'[1]MANEJO DE INVETARIO.'!K547</f>
        <v>0</v>
      </c>
      <c r="H547" s="11">
        <f>'[1]MANEJO DE INVETARIO.'!L547</f>
        <v>30885.96</v>
      </c>
      <c r="I547" s="21">
        <f t="shared" si="8"/>
        <v>0</v>
      </c>
    </row>
    <row r="548" spans="1:9" ht="15.75" x14ac:dyDescent="0.25">
      <c r="A548" s="19">
        <v>44257</v>
      </c>
      <c r="B548" s="19">
        <v>44257</v>
      </c>
      <c r="C548" s="20" t="s">
        <v>11</v>
      </c>
      <c r="D548" s="8">
        <f>'[1]MANEJO DE INVETARIO.'!E548</f>
        <v>2504</v>
      </c>
      <c r="E548" s="9" t="str">
        <f>'[1]MANEJO DE INVETARIO.'!F548</f>
        <v>MANUAL DE INDUCCION</v>
      </c>
      <c r="F548" s="8" t="str">
        <f>'[1]MANEJO DE INVETARIO.'!G548</f>
        <v>UNIDAD</v>
      </c>
      <c r="G548" s="10">
        <f>'[1]MANEJO DE INVETARIO.'!K548</f>
        <v>0</v>
      </c>
      <c r="H548" s="11">
        <f>'[1]MANEJO DE INVETARIO.'!L548</f>
        <v>76</v>
      </c>
      <c r="I548" s="21">
        <f t="shared" si="8"/>
        <v>0</v>
      </c>
    </row>
    <row r="549" spans="1:9" ht="15.75" x14ac:dyDescent="0.25">
      <c r="A549" s="19">
        <v>43592</v>
      </c>
      <c r="B549" s="19">
        <v>43592</v>
      </c>
      <c r="C549" s="20" t="s">
        <v>11</v>
      </c>
      <c r="D549" s="8">
        <f>'[1]MANEJO DE INVETARIO.'!E549</f>
        <v>1587</v>
      </c>
      <c r="E549" s="9" t="str">
        <f>'[1]MANEJO DE INVETARIO.'!F549</f>
        <v>MAPP GAS</v>
      </c>
      <c r="F549" s="8" t="str">
        <f>'[1]MANEJO DE INVETARIO.'!G549</f>
        <v>UNIDAD</v>
      </c>
      <c r="G549" s="10">
        <f>'[1]MANEJO DE INVETARIO.'!K549</f>
        <v>1</v>
      </c>
      <c r="H549" s="11">
        <f>'[1]MANEJO DE INVETARIO.'!L549</f>
        <v>292.37</v>
      </c>
      <c r="I549" s="21">
        <f t="shared" si="8"/>
        <v>292.37</v>
      </c>
    </row>
    <row r="550" spans="1:9" ht="15.75" x14ac:dyDescent="0.25">
      <c r="A550" s="19">
        <v>43593</v>
      </c>
      <c r="B550" s="19">
        <v>43787</v>
      </c>
      <c r="C550" s="19" t="s">
        <v>11</v>
      </c>
      <c r="D550" s="8">
        <f>'[1]MANEJO DE INVETARIO.'!E551</f>
        <v>3720</v>
      </c>
      <c r="E550" s="9" t="str">
        <f>'[1]MANEJO DE INVETARIO.'!F551</f>
        <v>MAQUINA SELLADORA</v>
      </c>
      <c r="F550" s="8" t="str">
        <f>'[1]MANEJO DE INVETARIO.'!G551</f>
        <v>UNIDAD</v>
      </c>
      <c r="G550" s="10">
        <f>'[1]MANEJO DE INVETARIO.'!K551</f>
        <v>0</v>
      </c>
      <c r="H550" s="11">
        <f>'[1]MANEJO DE INVETARIO.'!L551</f>
        <v>0</v>
      </c>
      <c r="I550" s="21">
        <f t="shared" si="8"/>
        <v>0</v>
      </c>
    </row>
    <row r="551" spans="1:9" ht="15.75" x14ac:dyDescent="0.25">
      <c r="A551" s="19">
        <v>44103</v>
      </c>
      <c r="B551" s="19">
        <v>44103</v>
      </c>
      <c r="C551" s="20" t="s">
        <v>10</v>
      </c>
      <c r="D551" s="8">
        <f>'[1]MANEJO DE INVETARIO.'!E552</f>
        <v>861</v>
      </c>
      <c r="E551" s="9" t="str">
        <f>'[1]MANEJO DE INVETARIO.'!F552</f>
        <v>MARCADOR PARA PIZARRA</v>
      </c>
      <c r="F551" s="8" t="str">
        <f>'[1]MANEJO DE INVETARIO.'!G552</f>
        <v>UNIDAD</v>
      </c>
      <c r="G551" s="10">
        <f>'[1]MANEJO DE INVETARIO.'!K552</f>
        <v>120</v>
      </c>
      <c r="H551" s="11">
        <f>'[1]MANEJO DE INVETARIO.'!L552</f>
        <v>15.34</v>
      </c>
      <c r="I551" s="21">
        <f t="shared" si="8"/>
        <v>1840.8</v>
      </c>
    </row>
    <row r="552" spans="1:9" ht="15.75" x14ac:dyDescent="0.25">
      <c r="A552" s="19">
        <v>43362</v>
      </c>
      <c r="B552" s="19">
        <v>43362</v>
      </c>
      <c r="C552" s="20" t="s">
        <v>11</v>
      </c>
      <c r="D552" s="8">
        <f>'[1]MANEJO DE INVETARIO.'!E553</f>
        <v>2690</v>
      </c>
      <c r="E552" s="9" t="str">
        <f>'[1]MANEJO DE INVETARIO.'!F553</f>
        <v>MARCADOR PERMANENTE DIFERENTE COLORES</v>
      </c>
      <c r="F552" s="8" t="str">
        <f>'[1]MANEJO DE INVETARIO.'!G553</f>
        <v>UNIDAD</v>
      </c>
      <c r="G552" s="10">
        <f>'[1]MANEJO DE INVETARIO.'!K553</f>
        <v>23</v>
      </c>
      <c r="H552" s="11">
        <f>'[1]MANEJO DE INVETARIO.'!L553</f>
        <v>13.63</v>
      </c>
      <c r="I552" s="21">
        <f t="shared" si="8"/>
        <v>313.49</v>
      </c>
    </row>
    <row r="553" spans="1:9" ht="15.75" x14ac:dyDescent="0.25">
      <c r="A553" s="19">
        <v>42038</v>
      </c>
      <c r="B553" s="19">
        <v>42038</v>
      </c>
      <c r="C553" s="20" t="s">
        <v>11</v>
      </c>
      <c r="D553" s="8">
        <f>'[1]MANEJO DE INVETARIO.'!E554</f>
        <v>837</v>
      </c>
      <c r="E553" s="9" t="str">
        <f>'[1]MANEJO DE INVETARIO.'!F554</f>
        <v>MARCADORES PERMANENTE</v>
      </c>
      <c r="F553" s="8" t="str">
        <f>'[1]MANEJO DE INVETARIO.'!G554</f>
        <v>UNIDAD</v>
      </c>
      <c r="G553" s="10">
        <f>'[1]MANEJO DE INVETARIO.'!K554</f>
        <v>0</v>
      </c>
      <c r="H553" s="11">
        <f>'[1]MANEJO DE INVETARIO.'!L554</f>
        <v>64.400000000000006</v>
      </c>
      <c r="I553" s="21">
        <f t="shared" si="8"/>
        <v>0</v>
      </c>
    </row>
    <row r="554" spans="1:9" ht="15.75" x14ac:dyDescent="0.25">
      <c r="A554" s="19">
        <v>42038</v>
      </c>
      <c r="B554" s="19">
        <v>43431</v>
      </c>
      <c r="C554" s="20" t="s">
        <v>11</v>
      </c>
      <c r="D554" s="8">
        <f>'[1]MANEJO DE INVETARIO.'!E555</f>
        <v>2686</v>
      </c>
      <c r="E554" s="9" t="str">
        <f>'[1]MANEJO DE INVETARIO.'!F555</f>
        <v>MARCADORES PERMANENTE NEGRO</v>
      </c>
      <c r="F554" s="8" t="str">
        <f>'[1]MANEJO DE INVETARIO.'!G555</f>
        <v>UNIDAD</v>
      </c>
      <c r="G554" s="10">
        <f>'[1]MANEJO DE INVETARIO.'!K555</f>
        <v>40</v>
      </c>
      <c r="H554" s="11">
        <f>'[1]MANEJO DE INVETARIO.'!L555</f>
        <v>11.8</v>
      </c>
      <c r="I554" s="21">
        <f t="shared" si="8"/>
        <v>472</v>
      </c>
    </row>
    <row r="555" spans="1:9" ht="15.75" x14ac:dyDescent="0.25">
      <c r="A555" s="19">
        <v>43552</v>
      </c>
      <c r="B555" s="19">
        <v>43552</v>
      </c>
      <c r="C555" s="20" t="s">
        <v>11</v>
      </c>
      <c r="D555" s="8">
        <f>'[1]MANEJO DE INVETARIO.'!E556</f>
        <v>838</v>
      </c>
      <c r="E555" s="9" t="str">
        <f>'[1]MANEJO DE INVETARIO.'!F556</f>
        <v>MARCADORES SHARPIE PUNTA FINA</v>
      </c>
      <c r="F555" s="8" t="str">
        <f>'[1]MANEJO DE INVETARIO.'!G556</f>
        <v>UNIDAD</v>
      </c>
      <c r="G555" s="10">
        <f>'[1]MANEJO DE INVETARIO.'!K556</f>
        <v>0</v>
      </c>
      <c r="H555" s="11">
        <f>'[1]MANEJO DE INVETARIO.'!L556</f>
        <v>68.44</v>
      </c>
      <c r="I555" s="21">
        <f t="shared" si="8"/>
        <v>0</v>
      </c>
    </row>
    <row r="556" spans="1:9" ht="15.75" x14ac:dyDescent="0.25">
      <c r="A556" s="19">
        <v>44056</v>
      </c>
      <c r="B556" s="19">
        <v>44056</v>
      </c>
      <c r="C556" s="20" t="s">
        <v>10</v>
      </c>
      <c r="D556" s="8">
        <f>'[1]MANEJO DE INVETARIO.'!E557</f>
        <v>4005</v>
      </c>
      <c r="E556" s="9" t="str">
        <f>'[1]MANEJO DE INVETARIO.'!F557</f>
        <v>MARCO P/SEGUETA INGCO</v>
      </c>
      <c r="F556" s="8" t="str">
        <f>'[1]MANEJO DE INVETARIO.'!G557</f>
        <v>UNIDAD</v>
      </c>
      <c r="G556" s="10">
        <f>'[1]MANEJO DE INVETARIO.'!K557</f>
        <v>0</v>
      </c>
      <c r="H556" s="11">
        <f>'[1]MANEJO DE INVETARIO.'!L557</f>
        <v>417</v>
      </c>
      <c r="I556" s="21">
        <f t="shared" si="8"/>
        <v>0</v>
      </c>
    </row>
    <row r="557" spans="1:9" ht="15.75" x14ac:dyDescent="0.25">
      <c r="A557" s="19">
        <v>28</v>
      </c>
      <c r="B557" s="19">
        <v>43787</v>
      </c>
      <c r="C557" s="19" t="s">
        <v>11</v>
      </c>
      <c r="D557" s="8">
        <f>'[1]MANEJO DE INVETARIO.'!E558</f>
        <v>2216</v>
      </c>
      <c r="E557" s="9" t="str">
        <f>'[1]MANEJO DE INVETARIO.'!F558</f>
        <v xml:space="preserve">MASCOTA COSIDA 200 PAG. </v>
      </c>
      <c r="F557" s="8" t="str">
        <f>'[1]MANEJO DE INVETARIO.'!G558</f>
        <v>UNIDAD</v>
      </c>
      <c r="G557" s="10">
        <f>'[1]MANEJO DE INVETARIO.'!K558</f>
        <v>29</v>
      </c>
      <c r="H557" s="11">
        <f>'[1]MANEJO DE INVETARIO.'!L558</f>
        <v>88.75</v>
      </c>
      <c r="I557" s="21">
        <f t="shared" si="8"/>
        <v>2573.75</v>
      </c>
    </row>
    <row r="558" spans="1:9" ht="15.75" x14ac:dyDescent="0.25">
      <c r="A558" s="19">
        <v>44008</v>
      </c>
      <c r="B558" s="19">
        <v>44008</v>
      </c>
      <c r="C558" s="20" t="s">
        <v>10</v>
      </c>
      <c r="D558" s="8">
        <f>'[1]MANEJO DE INVETARIO.'!E559</f>
        <v>3115</v>
      </c>
      <c r="E558" s="9" t="str">
        <f>'[1]MANEJO DE INVETARIO.'!F559</f>
        <v xml:space="preserve">MASILLA </v>
      </c>
      <c r="F558" s="8" t="str">
        <f>'[1]MANEJO DE INVETARIO.'!G559</f>
        <v>UNIDAD</v>
      </c>
      <c r="G558" s="10">
        <f>'[1]MANEJO DE INVETARIO.'!K559</f>
        <v>2</v>
      </c>
      <c r="H558" s="11">
        <f>'[1]MANEJO DE INVETARIO.'!L559</f>
        <v>728.81</v>
      </c>
      <c r="I558" s="21">
        <f t="shared" si="8"/>
        <v>1457.62</v>
      </c>
    </row>
    <row r="559" spans="1:9" ht="15.75" x14ac:dyDescent="0.25">
      <c r="A559" s="19">
        <v>43474</v>
      </c>
      <c r="B559" s="19">
        <v>43474</v>
      </c>
      <c r="C559" s="20" t="s">
        <v>11</v>
      </c>
      <c r="D559" s="8">
        <f>'[1]MANEJO DE INVETARIO.'!E560</f>
        <v>1369</v>
      </c>
      <c r="E559" s="9" t="str">
        <f>'[1]MANEJO DE INVETARIO.'!F560</f>
        <v>MASKING TAPE 12 PULG</v>
      </c>
      <c r="F559" s="8" t="str">
        <f>'[1]MANEJO DE INVETARIO.'!G560</f>
        <v>UNIDAD</v>
      </c>
      <c r="G559" s="10">
        <f>'[1]MANEJO DE INVETARIO.'!K560</f>
        <v>0</v>
      </c>
      <c r="H559" s="11">
        <f>'[1]MANEJO DE INVETARIO.'!L560</f>
        <v>88.5</v>
      </c>
      <c r="I559" s="21">
        <f t="shared" si="8"/>
        <v>0</v>
      </c>
    </row>
    <row r="560" spans="1:9" ht="15.75" x14ac:dyDescent="0.25">
      <c r="A560" s="19">
        <v>43491</v>
      </c>
      <c r="B560" s="19">
        <v>44092</v>
      </c>
      <c r="C560" s="20" t="s">
        <v>10</v>
      </c>
      <c r="D560" s="8">
        <f>'[1]MANEJO DE INVETARIO.'!E561</f>
        <v>851</v>
      </c>
      <c r="E560" s="9" t="str">
        <f>'[1]MANEJO DE INVETARIO.'!F561</f>
        <v>MASKING TAPE 3/4</v>
      </c>
      <c r="F560" s="8" t="str">
        <f>'[1]MANEJO DE INVETARIO.'!G561</f>
        <v>UNIDAD</v>
      </c>
      <c r="G560" s="10">
        <f>'[1]MANEJO DE INVETARIO.'!K561</f>
        <v>325</v>
      </c>
      <c r="H560" s="11">
        <f>'[1]MANEJO DE INVETARIO.'!L561</f>
        <v>40</v>
      </c>
      <c r="I560" s="21">
        <f t="shared" si="8"/>
        <v>13000</v>
      </c>
    </row>
    <row r="561" spans="1:9" ht="15.75" x14ac:dyDescent="0.25">
      <c r="A561" s="19">
        <v>43491</v>
      </c>
      <c r="B561" s="19">
        <v>43787</v>
      </c>
      <c r="C561" s="19" t="s">
        <v>11</v>
      </c>
      <c r="D561" s="8">
        <f>'[1]MANEJO DE INVETARIO.'!E562</f>
        <v>2244</v>
      </c>
      <c r="E561" s="9" t="str">
        <f>'[1]MANEJO DE INVETARIO.'!F562</f>
        <v>MASKING TAPE 3/4</v>
      </c>
      <c r="F561" s="8" t="str">
        <f>'[1]MANEJO DE INVETARIO.'!G562</f>
        <v>UNIDAD</v>
      </c>
      <c r="G561" s="10">
        <f>'[1]MANEJO DE INVETARIO.'!K562</f>
        <v>0</v>
      </c>
      <c r="H561" s="11">
        <f>'[1]MANEJO DE INVETARIO.'!L562</f>
        <v>23</v>
      </c>
      <c r="I561" s="21">
        <f t="shared" si="8"/>
        <v>0</v>
      </c>
    </row>
    <row r="562" spans="1:9" ht="15.75" x14ac:dyDescent="0.25">
      <c r="A562" s="19">
        <v>43151</v>
      </c>
      <c r="B562" s="19">
        <v>43151</v>
      </c>
      <c r="C562" s="20" t="s">
        <v>10</v>
      </c>
      <c r="D562" s="8">
        <f>'[1]MANEJO DE INVETARIO.'!E563</f>
        <v>3127</v>
      </c>
      <c r="E562" s="9" t="str">
        <f>'[1]MANEJO DE INVETARIO.'!F563</f>
        <v>MAXX FIL PLOURETANO</v>
      </c>
      <c r="F562" s="8" t="str">
        <f>'[1]MANEJO DE INVETARIO.'!G563</f>
        <v>UNIDAD</v>
      </c>
      <c r="G562" s="10">
        <f>'[1]MANEJO DE INVETARIO.'!K563</f>
        <v>19</v>
      </c>
      <c r="H562" s="11">
        <f>'[1]MANEJO DE INVETARIO.'!L563</f>
        <v>580</v>
      </c>
      <c r="I562" s="21">
        <f t="shared" si="8"/>
        <v>11020</v>
      </c>
    </row>
    <row r="563" spans="1:9" ht="15.75" x14ac:dyDescent="0.25">
      <c r="A563" s="19">
        <v>41976</v>
      </c>
      <c r="B563" s="19">
        <v>41976</v>
      </c>
      <c r="C563" s="20" t="s">
        <v>11</v>
      </c>
      <c r="D563" s="8">
        <f>'[1]MANEJO DE INVETARIO.'!E564</f>
        <v>3964</v>
      </c>
      <c r="E563" s="9" t="str">
        <f>'[1]MANEJO DE INVETARIO.'!F564</f>
        <v>MAZORCA LANCO 1 1/4</v>
      </c>
      <c r="F563" s="8" t="str">
        <f>'[1]MANEJO DE INVETARIO.'!G564</f>
        <v>UNIDAD</v>
      </c>
      <c r="G563" s="10">
        <f>'[1]MANEJO DE INVETARIO.'!K564</f>
        <v>14</v>
      </c>
      <c r="H563" s="11">
        <f>'[1]MANEJO DE INVETARIO.'!L564</f>
        <v>134.99</v>
      </c>
      <c r="I563" s="21">
        <f t="shared" si="8"/>
        <v>1889.8600000000001</v>
      </c>
    </row>
    <row r="564" spans="1:9" ht="15.75" x14ac:dyDescent="0.25">
      <c r="A564" s="19">
        <v>43850</v>
      </c>
      <c r="B564" s="19">
        <v>43850</v>
      </c>
      <c r="C564" s="20" t="s">
        <v>10</v>
      </c>
      <c r="D564" s="8">
        <f>'[1]MANEJO DE INVETARIO.'!E565</f>
        <v>4758</v>
      </c>
      <c r="E564" s="9" t="str">
        <f>'[1]MANEJO DE INVETARIO.'!F565</f>
        <v>MACETA DE 5 LIBRA</v>
      </c>
      <c r="F564" s="8" t="str">
        <f>'[1]MANEJO DE INVETARIO.'!G565</f>
        <v>UNID</v>
      </c>
      <c r="G564" s="10">
        <f>'[1]MANEJO DE INVETARIO.'!K565</f>
        <v>0</v>
      </c>
      <c r="H564" s="11">
        <f>'[1]MANEJO DE INVETARIO.'!L565</f>
        <v>600</v>
      </c>
      <c r="I564" s="21">
        <f t="shared" si="8"/>
        <v>0</v>
      </c>
    </row>
    <row r="565" spans="1:9" ht="15.75" x14ac:dyDescent="0.25">
      <c r="A565" s="19">
        <v>44008</v>
      </c>
      <c r="B565" s="19">
        <v>44008</v>
      </c>
      <c r="C565" s="19" t="s">
        <v>11</v>
      </c>
      <c r="D565" s="8">
        <f>'[1]MANEJO DE INVETARIO.'!E566</f>
        <v>3963</v>
      </c>
      <c r="E565" s="9" t="str">
        <f>'[1]MANEJO DE INVETARIO.'!F566</f>
        <v>MAZORCA LANCO ANTIGOTAS 9X1/4</v>
      </c>
      <c r="F565" s="8" t="str">
        <f>'[1]MANEJO DE INVETARIO.'!G566</f>
        <v>UNIDAD</v>
      </c>
      <c r="G565" s="10">
        <f>'[1]MANEJO DE INVETARIO.'!K566</f>
        <v>4</v>
      </c>
      <c r="H565" s="11">
        <f>'[1]MANEJO DE INVETARIO.'!L566</f>
        <v>130</v>
      </c>
      <c r="I565" s="21">
        <f t="shared" si="8"/>
        <v>520</v>
      </c>
    </row>
    <row r="566" spans="1:9" ht="15.75" x14ac:dyDescent="0.25">
      <c r="A566" s="19">
        <v>43165</v>
      </c>
      <c r="B566" s="19">
        <v>43165</v>
      </c>
      <c r="C566" s="20" t="s">
        <v>10</v>
      </c>
      <c r="D566" s="8">
        <f>'[1]MANEJO DE INVETARIO.'!E567</f>
        <v>4177</v>
      </c>
      <c r="E566" s="9" t="str">
        <f>'[1]MANEJO DE INVETARIO.'!F567</f>
        <v>MAQUINA  PARA CORTAR CERAMICA</v>
      </c>
      <c r="F566" s="8" t="str">
        <f>'[1]MANEJO DE INVETARIO.'!G567</f>
        <v>UNIDAD</v>
      </c>
      <c r="G566" s="10">
        <f>'[1]MANEJO DE INVETARIO.'!K567</f>
        <v>1</v>
      </c>
      <c r="H566" s="11">
        <f>'[1]MANEJO DE INVETARIO.'!L567</f>
        <v>10000</v>
      </c>
      <c r="I566" s="21">
        <f t="shared" si="8"/>
        <v>10000</v>
      </c>
    </row>
    <row r="567" spans="1:9" ht="15.75" x14ac:dyDescent="0.25">
      <c r="A567" s="19">
        <v>43314</v>
      </c>
      <c r="B567" s="19">
        <v>43314</v>
      </c>
      <c r="C567" s="20" t="s">
        <v>11</v>
      </c>
      <c r="D567" s="8">
        <f>'[1]MANEJO DE INVETARIO.'!E568</f>
        <v>3522</v>
      </c>
      <c r="E567" s="9" t="str">
        <f>'[1]MANEJO DE INVETARIO.'!F568</f>
        <v>MEZCLA P/PAÑETE</v>
      </c>
      <c r="F567" s="8" t="str">
        <f>'[1]MANEJO DE INVETARIO.'!G568</f>
        <v>UNIDAD</v>
      </c>
      <c r="G567" s="10">
        <f>'[1]MANEJO DE INVETARIO.'!K568</f>
        <v>0</v>
      </c>
      <c r="H567" s="11">
        <f>'[1]MANEJO DE INVETARIO.'!L568</f>
        <v>238</v>
      </c>
      <c r="I567" s="21">
        <v>8120</v>
      </c>
    </row>
    <row r="568" spans="1:9" ht="15.75" x14ac:dyDescent="0.25">
      <c r="A568" s="19">
        <v>43315</v>
      </c>
      <c r="B568" s="19">
        <v>43787</v>
      </c>
      <c r="C568" s="19" t="s">
        <v>11</v>
      </c>
      <c r="D568" s="8">
        <f>'[1]MANEJO DE INVETARIO.'!E569</f>
        <v>4316</v>
      </c>
      <c r="E568" s="9" t="str">
        <f>'[1]MANEJO DE INVETARIO.'!F569</f>
        <v>MECHAS PARA PAREDE</v>
      </c>
      <c r="F568" s="8" t="str">
        <f>'[1]MANEJO DE INVETARIO.'!G569</f>
        <v>UNIDAD</v>
      </c>
      <c r="G568" s="10">
        <f>'[1]MANEJO DE INVETARIO.'!K569</f>
        <v>3</v>
      </c>
      <c r="H568" s="11">
        <f>'[1]MANEJO DE INVETARIO.'!L569</f>
        <v>101.69</v>
      </c>
      <c r="I568" s="21">
        <f t="shared" ref="I568:I582" si="9">(G568*H568)</f>
        <v>305.07</v>
      </c>
    </row>
    <row r="569" spans="1:9" ht="15.75" x14ac:dyDescent="0.25">
      <c r="A569" s="19">
        <v>43316</v>
      </c>
      <c r="B569" s="19">
        <v>43787</v>
      </c>
      <c r="C569" s="19" t="s">
        <v>11</v>
      </c>
      <c r="D569" s="8">
        <f>'[1]MANEJO DE INVETARIO.'!E571</f>
        <v>2466</v>
      </c>
      <c r="E569" s="9" t="str">
        <f>'[1]MANEJO DE INVETARIO.'!F571</f>
        <v>MONITOR SIGNO VITALES</v>
      </c>
      <c r="F569" s="8" t="str">
        <f>'[1]MANEJO DE INVETARIO.'!G571</f>
        <v>UNIDAD</v>
      </c>
      <c r="G569" s="10">
        <f>'[1]MANEJO DE INVETARIO.'!K571</f>
        <v>0</v>
      </c>
      <c r="H569" s="11">
        <f>'[1]MANEJO DE INVETARIO.'!L571</f>
        <v>49350</v>
      </c>
      <c r="I569" s="21">
        <f t="shared" si="9"/>
        <v>0</v>
      </c>
    </row>
    <row r="570" spans="1:9" ht="15.75" x14ac:dyDescent="0.25">
      <c r="A570" s="19"/>
      <c r="B570" s="19">
        <v>44596</v>
      </c>
      <c r="C570" s="19" t="s">
        <v>11</v>
      </c>
      <c r="D570" s="8">
        <f>'[1]MANEJO DE INVETARIO.'!E572</f>
        <v>3138</v>
      </c>
      <c r="E570" s="9" t="str">
        <f>'[1]MANEJO DE INVETARIO.'!F572</f>
        <v>MOPA MICROFIBRAS DE 24 PULG.</v>
      </c>
      <c r="F570" s="8" t="str">
        <f>'[1]MANEJO DE INVETARIO.'!G572</f>
        <v>UNIDAD</v>
      </c>
      <c r="G570" s="10">
        <f>'[1]MANEJO DE INVETARIO.'!K572</f>
        <v>0</v>
      </c>
      <c r="H570" s="11">
        <f>'[1]MANEJO DE INVETARIO.'!L572</f>
        <v>592.87</v>
      </c>
      <c r="I570" s="21">
        <f t="shared" si="9"/>
        <v>0</v>
      </c>
    </row>
    <row r="571" spans="1:9" ht="15.75" x14ac:dyDescent="0.25">
      <c r="A571" s="19">
        <v>43438</v>
      </c>
      <c r="B571" s="19">
        <v>43438</v>
      </c>
      <c r="C571" s="20" t="s">
        <v>11</v>
      </c>
      <c r="D571" s="8">
        <f>'[1]MANEJO DE INVETARIO.'!E573</f>
        <v>3078</v>
      </c>
      <c r="E571" s="9" t="str">
        <f>'[1]MANEJO DE INVETARIO.'!F573</f>
        <v>MOPA NO.36</v>
      </c>
      <c r="F571" s="8" t="str">
        <f>'[1]MANEJO DE INVETARIO.'!G573</f>
        <v>UNIDAD</v>
      </c>
      <c r="G571" s="10">
        <f>'[1]MANEJO DE INVETARIO.'!K573</f>
        <v>10</v>
      </c>
      <c r="H571" s="11">
        <f>'[1]MANEJO DE INVETARIO.'!L573</f>
        <v>785</v>
      </c>
      <c r="I571" s="21">
        <f t="shared" si="9"/>
        <v>7850</v>
      </c>
    </row>
    <row r="572" spans="1:9" ht="15.75" x14ac:dyDescent="0.25">
      <c r="A572" s="19"/>
      <c r="B572" s="19">
        <v>44596</v>
      </c>
      <c r="C572" s="20" t="s">
        <v>11</v>
      </c>
      <c r="D572" s="8">
        <f>'[1]MANEJO DE INVETARIO.'!E574</f>
        <v>2961</v>
      </c>
      <c r="E572" s="9" t="str">
        <f>'[1]MANEJO DE INVETARIO.'!F574</f>
        <v>MOTA DE FIBRA</v>
      </c>
      <c r="F572" s="8" t="str">
        <f>'[1]MANEJO DE INVETARIO.'!G574</f>
        <v>UNIDAD</v>
      </c>
      <c r="G572" s="10">
        <f>'[1]MANEJO DE INVETARIO.'!K574</f>
        <v>0</v>
      </c>
      <c r="H572" s="11">
        <f>'[1]MANEJO DE INVETARIO.'!L574</f>
        <v>592</v>
      </c>
      <c r="I572" s="21">
        <f t="shared" si="9"/>
        <v>0</v>
      </c>
    </row>
    <row r="573" spans="1:9" ht="15.75" x14ac:dyDescent="0.25">
      <c r="A573" s="19">
        <v>43273</v>
      </c>
      <c r="B573" s="19">
        <v>43273</v>
      </c>
      <c r="C573" s="20" t="s">
        <v>11</v>
      </c>
      <c r="D573" s="8">
        <f>'[1]MANEJO DE INVETARIO.'!E575</f>
        <v>2955</v>
      </c>
      <c r="E573" s="9" t="str">
        <f>'[1]MANEJO DE INVETARIO.'!F575</f>
        <v>MOTA P/ROLO ANTI GOTEO</v>
      </c>
      <c r="F573" s="8" t="str">
        <f>'[1]MANEJO DE INVETARIO.'!G575</f>
        <v>UNIDAD</v>
      </c>
      <c r="G573" s="10">
        <f>'[1]MANEJO DE INVETARIO.'!K575</f>
        <v>0</v>
      </c>
      <c r="H573" s="11">
        <f>'[1]MANEJO DE INVETARIO.'!L575</f>
        <v>166.38</v>
      </c>
      <c r="I573" s="21">
        <f t="shared" si="9"/>
        <v>0</v>
      </c>
    </row>
    <row r="574" spans="1:9" ht="15.75" x14ac:dyDescent="0.25">
      <c r="A574" s="19">
        <v>43356</v>
      </c>
      <c r="B574" s="19">
        <v>43356</v>
      </c>
      <c r="C574" s="20" t="s">
        <v>11</v>
      </c>
      <c r="D574" s="8">
        <f>'[1]MANEJO DE INVETARIO.'!E576</f>
        <v>3180</v>
      </c>
      <c r="E574" s="9" t="str">
        <f>'[1]MANEJO DE INVETARIO.'!F576</f>
        <v>MOTOR ELECTRICO 1/12</v>
      </c>
      <c r="F574" s="8" t="str">
        <f>'[1]MANEJO DE INVETARIO.'!G576</f>
        <v>UNIDAD</v>
      </c>
      <c r="G574" s="10">
        <f>'[1]MANEJO DE INVETARIO.'!K576</f>
        <v>0</v>
      </c>
      <c r="H574" s="11">
        <f>'[1]MANEJO DE INVETARIO.'!L576</f>
        <v>17196.759999999998</v>
      </c>
      <c r="I574" s="21">
        <f t="shared" si="9"/>
        <v>0</v>
      </c>
    </row>
    <row r="575" spans="1:9" ht="15.75" x14ac:dyDescent="0.25">
      <c r="A575" s="19">
        <v>42401</v>
      </c>
      <c r="B575" s="19">
        <v>42401</v>
      </c>
      <c r="C575" s="20" t="s">
        <v>11</v>
      </c>
      <c r="D575" s="8">
        <f>'[1]MANEJO DE INVETARIO.'!E577</f>
        <v>3181</v>
      </c>
      <c r="E575" s="9" t="str">
        <f>'[1]MANEJO DE INVETARIO.'!F577</f>
        <v>MOTOR ELECTRICO 1/4</v>
      </c>
      <c r="F575" s="8" t="str">
        <f>'[1]MANEJO DE INVETARIO.'!G577</f>
        <v>UNIDAD</v>
      </c>
      <c r="G575" s="10">
        <f>'[1]MANEJO DE INVETARIO.'!K577</f>
        <v>0</v>
      </c>
      <c r="H575" s="11">
        <f>'[1]MANEJO DE INVETARIO.'!L577</f>
        <v>17801</v>
      </c>
      <c r="I575" s="21">
        <f t="shared" si="9"/>
        <v>0</v>
      </c>
    </row>
    <row r="576" spans="1:9" ht="15.75" x14ac:dyDescent="0.25">
      <c r="A576" s="19">
        <v>42188</v>
      </c>
      <c r="B576" s="19">
        <v>42188</v>
      </c>
      <c r="C576" s="20" t="s">
        <v>11</v>
      </c>
      <c r="D576" s="8">
        <f>'[1]MANEJO DE INVETARIO.'!E578</f>
        <v>2929</v>
      </c>
      <c r="E576" s="9" t="str">
        <f>'[1]MANEJO DE INVETARIO.'!F578</f>
        <v>MOTOR ELECTRICO 3HP</v>
      </c>
      <c r="F576" s="8" t="str">
        <f>'[1]MANEJO DE INVETARIO.'!G578</f>
        <v>UNIDAD</v>
      </c>
      <c r="G576" s="10">
        <f>'[1]MANEJO DE INVETARIO.'!K578</f>
        <v>2</v>
      </c>
      <c r="H576" s="11">
        <f>'[1]MANEJO DE INVETARIO.'!L578</f>
        <v>42950</v>
      </c>
      <c r="I576" s="21">
        <f t="shared" si="9"/>
        <v>85900</v>
      </c>
    </row>
    <row r="577" spans="1:9" ht="15.75" x14ac:dyDescent="0.25">
      <c r="A577" s="19">
        <v>42189</v>
      </c>
      <c r="B577" s="19">
        <v>43782</v>
      </c>
      <c r="C577" s="19" t="s">
        <v>11</v>
      </c>
      <c r="D577" s="8">
        <f>'[1]MANEJO DE INVETARIO.'!E579</f>
        <v>2931</v>
      </c>
      <c r="E577" s="9" t="str">
        <f>'[1]MANEJO DE INVETARIO.'!F579</f>
        <v>MOTOR ELECTRICO 5HP</v>
      </c>
      <c r="F577" s="8" t="str">
        <f>'[1]MANEJO DE INVETARIO.'!G579</f>
        <v>UNIDAD</v>
      </c>
      <c r="G577" s="10">
        <f>'[1]MANEJO DE INVETARIO.'!K579</f>
        <v>0</v>
      </c>
      <c r="H577" s="11">
        <f>'[1]MANEJO DE INVETARIO.'!L579</f>
        <v>58124</v>
      </c>
      <c r="I577" s="21">
        <f t="shared" si="9"/>
        <v>0</v>
      </c>
    </row>
    <row r="578" spans="1:9" ht="15.75" x14ac:dyDescent="0.25">
      <c r="A578" s="19">
        <v>42190</v>
      </c>
      <c r="B578" s="19">
        <v>43782</v>
      </c>
      <c r="C578" s="20" t="s">
        <v>11</v>
      </c>
      <c r="D578" s="8">
        <f>'[1]MANEJO DE INVETARIO.'!E580</f>
        <v>3181</v>
      </c>
      <c r="E578" s="9" t="str">
        <f>'[1]MANEJO DE INVETARIO.'!F580</f>
        <v>MOTOR FAN DOBLE EJE</v>
      </c>
      <c r="F578" s="8" t="str">
        <f>'[1]MANEJO DE INVETARIO.'!G580</f>
        <v>UNIDAD</v>
      </c>
      <c r="G578" s="10">
        <f>'[1]MANEJO DE INVETARIO.'!K580</f>
        <v>0</v>
      </c>
      <c r="H578" s="11">
        <f>'[1]MANEJO DE INVETARIO.'!L580</f>
        <v>15086.82</v>
      </c>
      <c r="I578" s="21">
        <f t="shared" si="9"/>
        <v>0</v>
      </c>
    </row>
    <row r="579" spans="1:9" ht="15.75" x14ac:dyDescent="0.25">
      <c r="A579" s="19">
        <v>43518</v>
      </c>
      <c r="B579" s="19">
        <v>43518</v>
      </c>
      <c r="C579" s="20" t="s">
        <v>11</v>
      </c>
      <c r="D579" s="8">
        <f>'[1]MANEJO DE INVETARIO.'!E581</f>
        <v>1865</v>
      </c>
      <c r="E579" s="9" t="str">
        <f>'[1]MANEJO DE INVETARIO.'!F581</f>
        <v>MOUSE KLIPX OPTICO</v>
      </c>
      <c r="F579" s="8" t="str">
        <f>'[1]MANEJO DE INVETARIO.'!G581</f>
        <v>UNIDAD</v>
      </c>
      <c r="G579" s="10">
        <f>'[1]MANEJO DE INVETARIO.'!K581</f>
        <v>0</v>
      </c>
      <c r="H579" s="11">
        <f>'[1]MANEJO DE INVETARIO.'!L581</f>
        <v>1100</v>
      </c>
      <c r="I579" s="21">
        <f t="shared" si="9"/>
        <v>0</v>
      </c>
    </row>
    <row r="580" spans="1:9" ht="15.75" x14ac:dyDescent="0.25">
      <c r="A580" s="19">
        <v>43518</v>
      </c>
      <c r="B580" s="19">
        <v>43518</v>
      </c>
      <c r="C580" s="20" t="s">
        <v>11</v>
      </c>
      <c r="D580" s="8">
        <f>'[1]MANEJO DE INVETARIO.'!E582</f>
        <v>1613</v>
      </c>
      <c r="E580" s="9" t="str">
        <f>'[1]MANEJO DE INVETARIO.'!F582</f>
        <v>NEUTRALIZANTE CONCETRADO</v>
      </c>
      <c r="F580" s="8" t="str">
        <f>'[1]MANEJO DE INVETARIO.'!G582</f>
        <v>UNIDAD</v>
      </c>
      <c r="G580" s="10">
        <f>'[1]MANEJO DE INVETARIO.'!K582</f>
        <v>0</v>
      </c>
      <c r="H580" s="11">
        <f>'[1]MANEJO DE INVETARIO.'!L582</f>
        <v>450</v>
      </c>
      <c r="I580" s="21">
        <f t="shared" si="9"/>
        <v>0</v>
      </c>
    </row>
    <row r="581" spans="1:9" ht="15.75" x14ac:dyDescent="0.25">
      <c r="A581" s="19">
        <v>42576</v>
      </c>
      <c r="B581" s="19">
        <v>42576</v>
      </c>
      <c r="C581" s="20" t="s">
        <v>11</v>
      </c>
      <c r="D581" s="8">
        <f>'[1]MANEJO DE INVETARIO.'!E583</f>
        <v>2731</v>
      </c>
      <c r="E581" s="9" t="str">
        <f>'[1]MANEJO DE INVETARIO.'!F583</f>
        <v>NIPLE 120 1/2 X 1 GALV.</v>
      </c>
      <c r="F581" s="8" t="str">
        <f>'[1]MANEJO DE INVETARIO.'!G583</f>
        <v>UNIDAD</v>
      </c>
      <c r="G581" s="10">
        <f>'[1]MANEJO DE INVETARIO.'!K583</f>
        <v>18</v>
      </c>
      <c r="H581" s="11">
        <f>'[1]MANEJO DE INVETARIO.'!L583</f>
        <v>10</v>
      </c>
      <c r="I581" s="21">
        <f t="shared" si="9"/>
        <v>180</v>
      </c>
    </row>
    <row r="582" spans="1:9" ht="15.75" x14ac:dyDescent="0.25">
      <c r="A582" s="19">
        <v>42576</v>
      </c>
      <c r="B582" s="19">
        <v>42576</v>
      </c>
      <c r="C582" s="20" t="s">
        <v>11</v>
      </c>
      <c r="D582" s="8">
        <f>'[1]MANEJO DE INVETARIO.'!E584</f>
        <v>3534</v>
      </c>
      <c r="E582" s="9" t="str">
        <f>'[1]MANEJO DE INVETARIO.'!F584</f>
        <v>NIPLE 120 1/2 X 3 HG</v>
      </c>
      <c r="F582" s="8" t="str">
        <f>'[1]MANEJO DE INVETARIO.'!G584</f>
        <v>UNIDAD</v>
      </c>
      <c r="G582" s="10">
        <f>'[1]MANEJO DE INVETARIO.'!K584</f>
        <v>6</v>
      </c>
      <c r="H582" s="11">
        <f>'[1]MANEJO DE INVETARIO.'!L584</f>
        <v>29</v>
      </c>
      <c r="I582" s="21">
        <f t="shared" si="9"/>
        <v>174</v>
      </c>
    </row>
    <row r="583" spans="1:9" ht="15.75" x14ac:dyDescent="0.25">
      <c r="A583" s="19">
        <v>43334</v>
      </c>
      <c r="B583" s="19">
        <v>43334</v>
      </c>
      <c r="C583" s="20" t="s">
        <v>11</v>
      </c>
      <c r="D583" s="8">
        <f>'[1]MANEJO DE INVETARIO.'!E585</f>
        <v>2732</v>
      </c>
      <c r="E583" s="9" t="str">
        <f>'[1]MANEJO DE INVETARIO.'!F585</f>
        <v>NIPLE 124 1/2X3GALV</v>
      </c>
      <c r="F583" s="8" t="str">
        <f>'[1]MANEJO DE INVETARIO.'!G585</f>
        <v>UNIDAD</v>
      </c>
      <c r="G583" s="10">
        <f>'[1]MANEJO DE INVETARIO.'!K585</f>
        <v>24</v>
      </c>
      <c r="H583" s="11">
        <f>'[1]MANEJO DE INVETARIO.'!L585</f>
        <v>34.57</v>
      </c>
      <c r="I583" s="21">
        <v>0</v>
      </c>
    </row>
    <row r="584" spans="1:9" ht="15.75" x14ac:dyDescent="0.25">
      <c r="A584" s="19">
        <v>43335</v>
      </c>
      <c r="B584" s="19">
        <v>43089</v>
      </c>
      <c r="C584" s="20" t="s">
        <v>10</v>
      </c>
      <c r="D584" s="8">
        <f>'[1]MANEJO DE INVETARIO.'!E586</f>
        <v>2441</v>
      </c>
      <c r="E584" s="9" t="str">
        <f>'[1]MANEJO DE INVETARIO.'!F586</f>
        <v>NIPLES NIQUELADO 1/2X2 1/2</v>
      </c>
      <c r="F584" s="8" t="str">
        <f>'[1]MANEJO DE INVETARIO.'!G586</f>
        <v>UNIDAD</v>
      </c>
      <c r="G584" s="10">
        <f>'[1]MANEJO DE INVETARIO.'!K586</f>
        <v>0</v>
      </c>
      <c r="H584" s="11">
        <f>'[1]MANEJO DE INVETARIO.'!L586</f>
        <v>18</v>
      </c>
      <c r="I584" s="21">
        <f t="shared" ref="I584:I647" si="10">(G584*H584)</f>
        <v>0</v>
      </c>
    </row>
    <row r="585" spans="1:9" ht="15.75" x14ac:dyDescent="0.25">
      <c r="A585" s="19">
        <v>43313</v>
      </c>
      <c r="B585" s="19">
        <v>43313</v>
      </c>
      <c r="C585" s="20" t="s">
        <v>11</v>
      </c>
      <c r="D585" s="8">
        <f>'[1]MANEJO DE INVETARIO.'!E587</f>
        <v>4725</v>
      </c>
      <c r="E585" s="9" t="str">
        <f>'[1]MANEJO DE INVETARIO.'!F587</f>
        <v xml:space="preserve">OVERLOAD 1/5 HP PARA NEVERA </v>
      </c>
      <c r="F585" s="8" t="str">
        <f>'[1]MANEJO DE INVETARIO.'!G587</f>
        <v>PAQ</v>
      </c>
      <c r="G585" s="10">
        <f>'[1]MANEJO DE INVETARIO.'!K587</f>
        <v>10</v>
      </c>
      <c r="H585" s="11">
        <f>'[1]MANEJO DE INVETARIO.'!L587</f>
        <v>30</v>
      </c>
      <c r="I585" s="21">
        <f t="shared" si="10"/>
        <v>300</v>
      </c>
    </row>
    <row r="586" spans="1:9" ht="15.75" x14ac:dyDescent="0.25">
      <c r="A586" s="19">
        <v>43287</v>
      </c>
      <c r="B586" s="19">
        <v>43287</v>
      </c>
      <c r="C586" s="20" t="s">
        <v>11</v>
      </c>
      <c r="D586" s="8">
        <f>'[1]MANEJO DE INVETARIO.'!E588</f>
        <v>3139</v>
      </c>
      <c r="E586" s="9" t="str">
        <f>'[1]MANEJO DE INVETARIO.'!F588</f>
        <v>NIVEL DE CONSTRUCCION</v>
      </c>
      <c r="F586" s="8" t="str">
        <f>'[1]MANEJO DE INVETARIO.'!G588</f>
        <v>CAJA</v>
      </c>
      <c r="G586" s="10">
        <f>'[1]MANEJO DE INVETARIO.'!K588</f>
        <v>0</v>
      </c>
      <c r="H586" s="11">
        <f>'[1]MANEJO DE INVETARIO.'!L588</f>
        <v>292</v>
      </c>
      <c r="I586" s="21">
        <f t="shared" si="10"/>
        <v>0</v>
      </c>
    </row>
    <row r="587" spans="1:9" ht="15.75" x14ac:dyDescent="0.25">
      <c r="A587" s="19">
        <v>43438</v>
      </c>
      <c r="B587" s="19">
        <v>43438</v>
      </c>
      <c r="C587" s="20" t="s">
        <v>11</v>
      </c>
      <c r="D587" s="8">
        <f>'[1]MANEJO DE INVETARIO.'!E589</f>
        <v>2557</v>
      </c>
      <c r="E587" s="9" t="str">
        <f>'[1]MANEJO DE INVETARIO.'!F589</f>
        <v xml:space="preserve">PAPEL ROLO PVC </v>
      </c>
      <c r="F587" s="8" t="str">
        <f>'[1]MANEJO DE INVETARIO.'!G589</f>
        <v>CAJA</v>
      </c>
      <c r="G587" s="10">
        <f>'[1]MANEJO DE INVETARIO.'!K589</f>
        <v>0</v>
      </c>
      <c r="H587" s="11">
        <f>'[1]MANEJO DE INVETARIO.'!L589</f>
        <v>1696</v>
      </c>
      <c r="I587" s="21">
        <f t="shared" si="10"/>
        <v>0</v>
      </c>
    </row>
    <row r="588" spans="1:9" ht="15.75" x14ac:dyDescent="0.25">
      <c r="A588" s="19">
        <v>43287</v>
      </c>
      <c r="B588" s="19">
        <v>43287</v>
      </c>
      <c r="C588" s="20" t="s">
        <v>11</v>
      </c>
      <c r="D588" s="8">
        <f>'[1]MANEJO DE INVETARIO.'!E590</f>
        <v>2075</v>
      </c>
      <c r="E588" s="9" t="str">
        <f>'[1]MANEJO DE INVETARIO.'!F590</f>
        <v>PAPEL AISLANTE</v>
      </c>
      <c r="F588" s="8" t="str">
        <f>'[1]MANEJO DE INVETARIO.'!G590</f>
        <v>CAJA</v>
      </c>
      <c r="G588" s="10">
        <f>'[1]MANEJO DE INVETARIO.'!K590</f>
        <v>0</v>
      </c>
      <c r="H588" s="11">
        <f>'[1]MANEJO DE INVETARIO.'!L590</f>
        <v>165</v>
      </c>
      <c r="I588" s="21">
        <f t="shared" si="10"/>
        <v>0</v>
      </c>
    </row>
    <row r="589" spans="1:9" ht="15.75" x14ac:dyDescent="0.25">
      <c r="A589" s="19">
        <v>43315</v>
      </c>
      <c r="B589" s="19">
        <v>43315</v>
      </c>
      <c r="C589" s="20" t="s">
        <v>10</v>
      </c>
      <c r="D589" s="8">
        <f>'[1]MANEJO DE INVETARIO.'!E591</f>
        <v>864</v>
      </c>
      <c r="E589" s="9" t="str">
        <f>'[1]MANEJO DE INVETARIO.'!F591</f>
        <v>PAPEL CARBON AZUL 8 1/2 X 11</v>
      </c>
      <c r="F589" s="8" t="str">
        <f>'[1]MANEJO DE INVETARIO.'!G591</f>
        <v>CAJA</v>
      </c>
      <c r="G589" s="10">
        <f>'[1]MANEJO DE INVETARIO.'!K591</f>
        <v>10</v>
      </c>
      <c r="H589" s="11">
        <f>'[1]MANEJO DE INVETARIO.'!L591</f>
        <v>410.64</v>
      </c>
      <c r="I589" s="21">
        <f t="shared" si="10"/>
        <v>4106.3999999999996</v>
      </c>
    </row>
    <row r="590" spans="1:9" ht="15.75" x14ac:dyDescent="0.25">
      <c r="A590" s="19">
        <v>43315</v>
      </c>
      <c r="B590" s="19">
        <v>43315</v>
      </c>
      <c r="C590" s="20" t="s">
        <v>10</v>
      </c>
      <c r="D590" s="8">
        <f>'[1]MANEJO DE INVETARIO.'!E592</f>
        <v>835</v>
      </c>
      <c r="E590" s="9" t="str">
        <f>'[1]MANEJO DE INVETARIO.'!F592</f>
        <v>PAPEL CONTINUO 9 1/2 X 11 1 PARTE</v>
      </c>
      <c r="F590" s="8" t="str">
        <f>'[1]MANEJO DE INVETARIO.'!G592</f>
        <v>CAJA</v>
      </c>
      <c r="G590" s="10">
        <f>'[1]MANEJO DE INVETARIO.'!K592</f>
        <v>9</v>
      </c>
      <c r="H590" s="11">
        <f>'[1]MANEJO DE INVETARIO.'!L592</f>
        <v>920.4</v>
      </c>
      <c r="I590" s="21">
        <f t="shared" si="10"/>
        <v>8283.6</v>
      </c>
    </row>
    <row r="591" spans="1:9" ht="15.75" x14ac:dyDescent="0.25">
      <c r="A591" s="19">
        <v>43273</v>
      </c>
      <c r="B591" s="19">
        <v>43273</v>
      </c>
      <c r="C591" s="20" t="s">
        <v>11</v>
      </c>
      <c r="D591" s="8">
        <f>'[1]MANEJO DE INVETARIO.'!E593</f>
        <v>831</v>
      </c>
      <c r="E591" s="9" t="str">
        <f>'[1]MANEJO DE INVETARIO.'!F593</f>
        <v>PAPEL CONTINUO 9 1/2 X 5 1/2 2 PARTE</v>
      </c>
      <c r="F591" s="8" t="str">
        <f>'[1]MANEJO DE INVETARIO.'!G593</f>
        <v>CAJA</v>
      </c>
      <c r="G591" s="10">
        <f>'[1]MANEJO DE INVETARIO.'!K593</f>
        <v>45</v>
      </c>
      <c r="H591" s="11">
        <f>'[1]MANEJO DE INVETARIO.'!L593</f>
        <v>749.3</v>
      </c>
      <c r="I591" s="21">
        <f t="shared" si="10"/>
        <v>33718.5</v>
      </c>
    </row>
    <row r="592" spans="1:9" ht="15.75" x14ac:dyDescent="0.25">
      <c r="A592" s="19">
        <v>44225</v>
      </c>
      <c r="B592" s="19">
        <v>44225</v>
      </c>
      <c r="C592" s="20" t="s">
        <v>11</v>
      </c>
      <c r="D592" s="8">
        <f>'[1]MANEJO DE INVETARIO.'!E594</f>
        <v>2682</v>
      </c>
      <c r="E592" s="9" t="str">
        <f>'[1]MANEJO DE INVETARIO.'!F594</f>
        <v>PAPEL CONTINUO 91/2 X 11 4 PARTES</v>
      </c>
      <c r="F592" s="8" t="str">
        <f>'[1]MANEJO DE INVETARIO.'!G594</f>
        <v>CAJA</v>
      </c>
      <c r="G592" s="10">
        <f>'[1]MANEJO DE INVETARIO.'!K594</f>
        <v>0</v>
      </c>
      <c r="H592" s="11">
        <f>'[1]MANEJO DE INVETARIO.'!L594</f>
        <v>802.4</v>
      </c>
      <c r="I592" s="21">
        <f t="shared" si="10"/>
        <v>0</v>
      </c>
    </row>
    <row r="593" spans="1:9" ht="15.75" x14ac:dyDescent="0.25">
      <c r="A593" s="19">
        <v>43313</v>
      </c>
      <c r="B593" s="19">
        <v>43313</v>
      </c>
      <c r="C593" s="20" t="s">
        <v>11</v>
      </c>
      <c r="D593" s="8">
        <f>'[1]MANEJO DE INVETARIO.'!E595</f>
        <v>2245</v>
      </c>
      <c r="E593" s="9" t="str">
        <f>'[1]MANEJO DE INVETARIO.'!F595</f>
        <v>PAPEL CONTINUO 91/2X11 2PARTES</v>
      </c>
      <c r="F593" s="8" t="str">
        <f>'[1]MANEJO DE INVETARIO.'!G595</f>
        <v>CAJA</v>
      </c>
      <c r="G593" s="10">
        <f>'[1]MANEJO DE INVETARIO.'!K595</f>
        <v>0</v>
      </c>
      <c r="H593" s="11">
        <f>'[1]MANEJO DE INVETARIO.'!L595</f>
        <v>973.5</v>
      </c>
      <c r="I593" s="21">
        <f t="shared" si="10"/>
        <v>0</v>
      </c>
    </row>
    <row r="594" spans="1:9" ht="15.75" x14ac:dyDescent="0.25">
      <c r="A594" s="19">
        <v>43909</v>
      </c>
      <c r="B594" s="19">
        <v>43909</v>
      </c>
      <c r="C594" s="20" t="s">
        <v>10</v>
      </c>
      <c r="D594" s="8">
        <f>'[1]MANEJO DE INVETARIO.'!E596</f>
        <v>1367</v>
      </c>
      <c r="E594" s="9" t="str">
        <f>'[1]MANEJO DE INVETARIO.'!F596</f>
        <v>PAPEL CONTINUO 91/2X51/2 2 PARTE</v>
      </c>
      <c r="F594" s="8" t="str">
        <f>'[1]MANEJO DE INVETARIO.'!G596</f>
        <v>CAJA</v>
      </c>
      <c r="G594" s="10">
        <f>'[1]MANEJO DE INVETARIO.'!K596</f>
        <v>0</v>
      </c>
      <c r="H594" s="11">
        <f>'[1]MANEJO DE INVETARIO.'!L596</f>
        <v>405</v>
      </c>
      <c r="I594" s="21">
        <f t="shared" si="10"/>
        <v>0</v>
      </c>
    </row>
    <row r="595" spans="1:9" ht="15.75" x14ac:dyDescent="0.25">
      <c r="A595" s="19">
        <v>43564</v>
      </c>
      <c r="B595" s="19">
        <v>43564</v>
      </c>
      <c r="C595" s="20" t="s">
        <v>10</v>
      </c>
      <c r="D595" s="8">
        <f>'[1]MANEJO DE INVETARIO.'!E597</f>
        <v>1604</v>
      </c>
      <c r="E595" s="9" t="str">
        <f>'[1]MANEJO DE INVETARIO.'!F597</f>
        <v>PAPEL DE BAÑO HIGIENICO JUMBO 12/1</v>
      </c>
      <c r="F595" s="8" t="str">
        <f>'[1]MANEJO DE INVETARIO.'!G597</f>
        <v>FALDO</v>
      </c>
      <c r="G595" s="10">
        <f>'[1]MANEJO DE INVETARIO.'!K597</f>
        <v>256</v>
      </c>
      <c r="H595" s="11">
        <f>'[1]MANEJO DE INVETARIO.'!L597</f>
        <v>556.96</v>
      </c>
      <c r="I595" s="21">
        <f t="shared" si="10"/>
        <v>142581.76000000001</v>
      </c>
    </row>
    <row r="596" spans="1:9" ht="15.75" x14ac:dyDescent="0.25">
      <c r="A596" s="19">
        <v>44081</v>
      </c>
      <c r="B596" s="19">
        <v>44081</v>
      </c>
      <c r="C596" s="20" t="s">
        <v>10</v>
      </c>
      <c r="D596" s="8">
        <f>'[1]MANEJO DE INVETARIO.'!E598</f>
        <v>3721</v>
      </c>
      <c r="E596" s="9" t="str">
        <f>'[1]MANEJO DE INVETARIO.'!F598</f>
        <v>PAPEL GRADO</v>
      </c>
      <c r="F596" s="8" t="str">
        <f>'[1]MANEJO DE INVETARIO.'!G598</f>
        <v>UNIDAD</v>
      </c>
      <c r="G596" s="10">
        <f>'[1]MANEJO DE INVETARIO.'!K598</f>
        <v>0</v>
      </c>
      <c r="H596" s="11">
        <f>'[1]MANEJO DE INVETARIO.'!L598</f>
        <v>4202</v>
      </c>
      <c r="I596" s="21">
        <f t="shared" si="10"/>
        <v>0</v>
      </c>
    </row>
    <row r="597" spans="1:9" ht="15.75" x14ac:dyDescent="0.25">
      <c r="A597" s="19">
        <v>43564</v>
      </c>
      <c r="B597" s="19">
        <v>43564</v>
      </c>
      <c r="C597" s="20" t="s">
        <v>11</v>
      </c>
      <c r="D597" s="8">
        <f>'[1]MANEJO DE INVETARIO.'!E599</f>
        <v>935</v>
      </c>
      <c r="E597" s="9" t="str">
        <f>'[1]MANEJO DE INVETARIO.'!F599</f>
        <v>PAPEL HIGIENICO JUMBO FALDO 12/1</v>
      </c>
      <c r="F597" s="8" t="str">
        <f>'[1]MANEJO DE INVETARIO.'!G599</f>
        <v>UNIDAD</v>
      </c>
      <c r="G597" s="10">
        <f>'[1]MANEJO DE INVETARIO.'!K599</f>
        <v>0</v>
      </c>
      <c r="H597" s="11">
        <f>'[1]MANEJO DE INVETARIO.'!L599</f>
        <v>554.6</v>
      </c>
      <c r="I597" s="21">
        <f t="shared" si="10"/>
        <v>0</v>
      </c>
    </row>
    <row r="598" spans="1:9" ht="15.75" x14ac:dyDescent="0.25">
      <c r="A598" s="19">
        <v>44008</v>
      </c>
      <c r="B598" s="19">
        <v>44008</v>
      </c>
      <c r="C598" s="20" t="s">
        <v>10</v>
      </c>
      <c r="D598" s="8">
        <f>'[1]MANEJO DE INVETARIO.'!E600</f>
        <v>698</v>
      </c>
      <c r="E598" s="9" t="str">
        <f>'[1]MANEJO DE INVETARIO.'!F600</f>
        <v>PAPEL HIGIENICO TOALLA JUMBO CENTRICO 6/1</v>
      </c>
      <c r="F598" s="8" t="str">
        <f>'[1]MANEJO DE INVETARIO.'!G600</f>
        <v>UNIDAD</v>
      </c>
      <c r="G598" s="10">
        <f>'[1]MANEJO DE INVETARIO.'!K600</f>
        <v>0</v>
      </c>
      <c r="H598" s="11">
        <f>'[1]MANEJO DE INVETARIO.'!L600</f>
        <v>643.1</v>
      </c>
      <c r="I598" s="21">
        <f t="shared" si="10"/>
        <v>0</v>
      </c>
    </row>
    <row r="599" spans="1:9" ht="15.75" x14ac:dyDescent="0.25">
      <c r="A599" s="19">
        <v>43206</v>
      </c>
      <c r="B599" s="19">
        <v>43206</v>
      </c>
      <c r="C599" s="20" t="s">
        <v>10</v>
      </c>
      <c r="D599" s="8">
        <f>'[1]MANEJO DE INVETARIO.'!E601</f>
        <v>1603</v>
      </c>
      <c r="E599" s="9" t="str">
        <f>'[1]MANEJO DE INVETARIO.'!F601</f>
        <v>PAPEL TOALLA 6/1 ESTÁNDAR</v>
      </c>
      <c r="F599" s="8" t="str">
        <f>'[1]MANEJO DE INVETARIO.'!G601</f>
        <v>FALDO</v>
      </c>
      <c r="G599" s="10">
        <f>'[1]MANEJO DE INVETARIO.'!K601</f>
        <v>297</v>
      </c>
      <c r="H599" s="11">
        <f>'[1]MANEJO DE INVETARIO.'!L601</f>
        <v>561.79</v>
      </c>
      <c r="I599" s="21">
        <f t="shared" si="10"/>
        <v>166851.62999999998</v>
      </c>
    </row>
    <row r="600" spans="1:9" ht="15.75" x14ac:dyDescent="0.25">
      <c r="A600" s="19">
        <v>43994</v>
      </c>
      <c r="B600" s="19">
        <v>43994</v>
      </c>
      <c r="C600" s="20" t="s">
        <v>10</v>
      </c>
      <c r="D600" s="8">
        <f>'[1]MANEJO DE INVETARIO.'!E602</f>
        <v>2873</v>
      </c>
      <c r="E600" s="9" t="str">
        <f>'[1]MANEJO DE INVETARIO.'!F602</f>
        <v>PAPEL TOALLA SCOTT 12/1</v>
      </c>
      <c r="F600" s="8" t="str">
        <f>'[1]MANEJO DE INVETARIO.'!G602</f>
        <v>UNIDAD</v>
      </c>
      <c r="G600" s="10">
        <f>'[1]MANEJO DE INVETARIO.'!K602</f>
        <v>0</v>
      </c>
      <c r="H600" s="11">
        <f>'[1]MANEJO DE INVETARIO.'!L602</f>
        <v>91.21</v>
      </c>
      <c r="I600" s="21">
        <f t="shared" si="10"/>
        <v>0</v>
      </c>
    </row>
    <row r="601" spans="1:9" ht="15.75" x14ac:dyDescent="0.25">
      <c r="A601" s="19">
        <v>43552</v>
      </c>
      <c r="B601" s="19">
        <v>43552</v>
      </c>
      <c r="C601" s="20" t="s">
        <v>11</v>
      </c>
      <c r="D601" s="8">
        <f>'[1]MANEJO DE INVETARIO.'!E603</f>
        <v>2637</v>
      </c>
      <c r="E601" s="9" t="str">
        <f>'[1]MANEJO DE INVETARIO.'!F603</f>
        <v>PARES DE GUANTES ROSADO L Y M</v>
      </c>
      <c r="F601" s="8" t="str">
        <f>'[1]MANEJO DE INVETARIO.'!G603</f>
        <v>UNIDAD</v>
      </c>
      <c r="G601" s="10">
        <f>'[1]MANEJO DE INVETARIO.'!K603</f>
        <v>0</v>
      </c>
      <c r="H601" s="11">
        <f>'[1]MANEJO DE INVETARIO.'!L603</f>
        <v>82.6</v>
      </c>
      <c r="I601" s="21">
        <f t="shared" si="10"/>
        <v>0</v>
      </c>
    </row>
    <row r="602" spans="1:9" ht="15.75" x14ac:dyDescent="0.25">
      <c r="A602" s="19">
        <v>43553</v>
      </c>
      <c r="B602" s="19">
        <v>43781</v>
      </c>
      <c r="C602" s="19" t="s">
        <v>11</v>
      </c>
      <c r="D602" s="8">
        <f>'[1]MANEJO DE INVETARIO.'!E604</f>
        <v>3408</v>
      </c>
      <c r="E602" s="9" t="str">
        <f>'[1]MANEJO DE INVETARIO.'!F604</f>
        <v>PAWER PACK GDE</v>
      </c>
      <c r="F602" s="8" t="str">
        <f>'[1]MANEJO DE INVETARIO.'!G604</f>
        <v>GALON</v>
      </c>
      <c r="G602" s="10">
        <f>'[1]MANEJO DE INVETARIO.'!K604</f>
        <v>3</v>
      </c>
      <c r="H602" s="11">
        <f>'[1]MANEJO DE INVETARIO.'!L604</f>
        <v>424.47</v>
      </c>
      <c r="I602" s="21">
        <f t="shared" si="10"/>
        <v>1273.4100000000001</v>
      </c>
    </row>
    <row r="603" spans="1:9" ht="15.75" x14ac:dyDescent="0.25">
      <c r="A603" s="19">
        <v>43994</v>
      </c>
      <c r="B603" s="19">
        <v>43994</v>
      </c>
      <c r="C603" s="20" t="s">
        <v>11</v>
      </c>
      <c r="D603" s="8">
        <f>'[1]MANEJO DE INVETARIO.'!E605</f>
        <v>1912</v>
      </c>
      <c r="E603" s="9" t="str">
        <f>'[1]MANEJO DE INVETARIO.'!F605</f>
        <v>PEGAMENTO COQUI</v>
      </c>
      <c r="F603" s="8" t="str">
        <f>'[1]MANEJO DE INVETARIO.'!G605</f>
        <v>UNIDAD</v>
      </c>
      <c r="G603" s="10">
        <f>'[1]MANEJO DE INVETARIO.'!K605</f>
        <v>13</v>
      </c>
      <c r="H603" s="11">
        <f>'[1]MANEJO DE INVETARIO.'!L605</f>
        <v>112.1</v>
      </c>
      <c r="I603" s="21">
        <f t="shared" si="10"/>
        <v>1457.3</v>
      </c>
    </row>
    <row r="604" spans="1:9" ht="15.75" x14ac:dyDescent="0.25">
      <c r="A604" s="23">
        <v>43557</v>
      </c>
      <c r="B604" s="23">
        <v>43557</v>
      </c>
      <c r="C604" s="24" t="s">
        <v>10</v>
      </c>
      <c r="D604" s="8">
        <f>'[1]MANEJO DE INVETARIO.'!E606</f>
        <v>3526</v>
      </c>
      <c r="E604" s="9" t="str">
        <f>'[1]MANEJO DE INVETARIO.'!F606</f>
        <v>PEGAMENTO P/ CERAMICA</v>
      </c>
      <c r="F604" s="8" t="str">
        <f>'[1]MANEJO DE INVETARIO.'!G606</f>
        <v>UNIDAD</v>
      </c>
      <c r="G604" s="10">
        <f>'[1]MANEJO DE INVETARIO.'!K606</f>
        <v>0</v>
      </c>
      <c r="H604" s="11">
        <f>'[1]MANEJO DE INVETARIO.'!L606</f>
        <v>205</v>
      </c>
      <c r="I604" s="25">
        <f t="shared" si="10"/>
        <v>0</v>
      </c>
    </row>
    <row r="605" spans="1:9" ht="15.75" x14ac:dyDescent="0.25">
      <c r="A605" s="19">
        <v>42746</v>
      </c>
      <c r="B605" s="19">
        <v>42746</v>
      </c>
      <c r="C605" s="20" t="s">
        <v>11</v>
      </c>
      <c r="D605" s="8">
        <f>'[1]MANEJO DE INVETARIO.'!E607</f>
        <v>2849</v>
      </c>
      <c r="E605" s="9" t="str">
        <f>'[1]MANEJO DE INVETARIO.'!F607</f>
        <v>PEGACOLL</v>
      </c>
      <c r="F605" s="8" t="str">
        <f>'[1]MANEJO DE INVETARIO.'!G607</f>
        <v>UNIDAD</v>
      </c>
      <c r="G605" s="10">
        <f>'[1]MANEJO DE INVETARIO.'!K607</f>
        <v>0</v>
      </c>
      <c r="H605" s="11">
        <f>'[1]MANEJO DE INVETARIO.'!L607</f>
        <v>250</v>
      </c>
      <c r="I605" s="21">
        <f t="shared" si="10"/>
        <v>0</v>
      </c>
    </row>
    <row r="606" spans="1:9" ht="15.75" x14ac:dyDescent="0.25">
      <c r="A606" s="19">
        <v>43908</v>
      </c>
      <c r="B606" s="19">
        <v>43908</v>
      </c>
      <c r="C606" s="20" t="s">
        <v>11</v>
      </c>
      <c r="D606" s="8">
        <f>'[1]MANEJO DE INVETARIO.'!E608</f>
        <v>4722</v>
      </c>
      <c r="E606" s="9" t="str">
        <f>'[1]MANEJO DE INVETARIO.'!F608</f>
        <v>PEGA TANQUE NEGRO O TRANSPARENTE</v>
      </c>
      <c r="F606" s="8" t="str">
        <f>'[1]MANEJO DE INVETARIO.'!G608</f>
        <v>UNIDAD</v>
      </c>
      <c r="G606" s="10">
        <f>'[1]MANEJO DE INVETARIO.'!K608</f>
        <v>0</v>
      </c>
      <c r="H606" s="11">
        <f>'[1]MANEJO DE INVETARIO.'!L608</f>
        <v>614.41</v>
      </c>
      <c r="I606" s="21">
        <f t="shared" si="10"/>
        <v>0</v>
      </c>
    </row>
    <row r="607" spans="1:9" ht="15.75" x14ac:dyDescent="0.25">
      <c r="A607" s="19">
        <v>43909</v>
      </c>
      <c r="B607" s="19">
        <v>43431</v>
      </c>
      <c r="C607" s="20" t="s">
        <v>11</v>
      </c>
      <c r="D607" s="8">
        <f>'[1]MANEJO DE INVETARIO.'!E609</f>
        <v>1913</v>
      </c>
      <c r="E607" s="9" t="str">
        <f>'[1]MANEJO DE INVETARIO.'!F609</f>
        <v>PENDAFLEX 8 1/2 X 11 25/1</v>
      </c>
      <c r="F607" s="8" t="str">
        <f>'[1]MANEJO DE INVETARIO.'!G609</f>
        <v>UNIDAD</v>
      </c>
      <c r="G607" s="10">
        <f>'[1]MANEJO DE INVETARIO.'!K609</f>
        <v>16</v>
      </c>
      <c r="H607" s="11">
        <f>'[1]MANEJO DE INVETARIO.'!L609</f>
        <v>450</v>
      </c>
      <c r="I607" s="21">
        <f t="shared" si="10"/>
        <v>7200</v>
      </c>
    </row>
    <row r="608" spans="1:9" ht="15.75" x14ac:dyDescent="0.25">
      <c r="A608" s="19">
        <v>44008</v>
      </c>
      <c r="B608" s="19">
        <v>44008</v>
      </c>
      <c r="C608" s="20" t="s">
        <v>10</v>
      </c>
      <c r="D608" s="8">
        <f>'[1]MANEJO DE INVETARIO.'!E610</f>
        <v>3105</v>
      </c>
      <c r="E608" s="9" t="str">
        <f>'[1]MANEJO DE INVETARIO.'!F610</f>
        <v>PENDAFLEX 81/2X14</v>
      </c>
      <c r="F608" s="8" t="str">
        <f>'[1]MANEJO DE INVETARIO.'!G610</f>
        <v>UNIDAD</v>
      </c>
      <c r="G608" s="10">
        <f>'[1]MANEJO DE INVETARIO.'!K610</f>
        <v>0</v>
      </c>
      <c r="H608" s="11">
        <f>'[1]MANEJO DE INVETARIO.'!L610</f>
        <v>385</v>
      </c>
      <c r="I608" s="21">
        <f t="shared" si="10"/>
        <v>0</v>
      </c>
    </row>
    <row r="609" spans="1:9" ht="15.75" x14ac:dyDescent="0.25">
      <c r="A609" s="19">
        <v>43438</v>
      </c>
      <c r="B609" s="19">
        <v>43438</v>
      </c>
      <c r="C609" s="20" t="s">
        <v>11</v>
      </c>
      <c r="D609" s="8">
        <f>'[1]MANEJO DE INVETARIO.'!E611</f>
        <v>2429</v>
      </c>
      <c r="E609" s="9" t="str">
        <f>'[1]MANEJO DE INVETARIO.'!F611</f>
        <v xml:space="preserve">PERA P/INODORO C/CADENA </v>
      </c>
      <c r="F609" s="8" t="str">
        <f>'[1]MANEJO DE INVETARIO.'!G611</f>
        <v>UNIDAD</v>
      </c>
      <c r="G609" s="10">
        <f>'[1]MANEJO DE INVETARIO.'!K611</f>
        <v>19</v>
      </c>
      <c r="H609" s="11">
        <f>'[1]MANEJO DE INVETARIO.'!L611</f>
        <v>160</v>
      </c>
      <c r="I609" s="21">
        <f t="shared" si="10"/>
        <v>3040</v>
      </c>
    </row>
    <row r="610" spans="1:9" ht="15.75" x14ac:dyDescent="0.25">
      <c r="A610" s="19">
        <v>43439</v>
      </c>
      <c r="B610" s="19">
        <v>43787</v>
      </c>
      <c r="C610" s="20" t="s">
        <v>11</v>
      </c>
      <c r="D610" s="8">
        <f>'[1]MANEJO DE INVETARIO.'!E612</f>
        <v>2710</v>
      </c>
      <c r="E610" s="9" t="str">
        <f>'[1]MANEJO DE INVETARIO.'!F612</f>
        <v>PERFIL METALIZADO DE 3X1.5</v>
      </c>
      <c r="F610" s="8" t="str">
        <f>'[1]MANEJO DE INVETARIO.'!G612</f>
        <v>UNIDAD</v>
      </c>
      <c r="G610" s="10">
        <f>'[1]MANEJO DE INVETARIO.'!K612</f>
        <v>0</v>
      </c>
      <c r="H610" s="11">
        <f>'[1]MANEJO DE INVETARIO.'!L612</f>
        <v>1926</v>
      </c>
      <c r="I610" s="21">
        <f t="shared" si="10"/>
        <v>0</v>
      </c>
    </row>
    <row r="611" spans="1:9" ht="15.75" x14ac:dyDescent="0.25">
      <c r="A611" s="19">
        <v>43440</v>
      </c>
      <c r="B611" s="19">
        <v>43787</v>
      </c>
      <c r="C611" s="20" t="s">
        <v>10</v>
      </c>
      <c r="D611" s="8">
        <f>'[1]MANEJO DE INVETARIO.'!E613</f>
        <v>2304</v>
      </c>
      <c r="E611" s="9" t="str">
        <f>'[1]MANEJO DE INVETARIO.'!F613</f>
        <v>PERFORADORA DE 2 HOYOS   M78</v>
      </c>
      <c r="F611" s="8" t="str">
        <f>'[1]MANEJO DE INVETARIO.'!G613</f>
        <v>UNIDAD</v>
      </c>
      <c r="G611" s="10">
        <f>'[1]MANEJO DE INVETARIO.'!K613</f>
        <v>3</v>
      </c>
      <c r="H611" s="11">
        <f>'[1]MANEJO DE INVETARIO.'!L613</f>
        <v>289.10000000000002</v>
      </c>
      <c r="I611" s="21">
        <f t="shared" si="10"/>
        <v>867.30000000000007</v>
      </c>
    </row>
    <row r="612" spans="1:9" ht="15.75" x14ac:dyDescent="0.25">
      <c r="A612" s="19">
        <v>43438</v>
      </c>
      <c r="B612" s="19">
        <v>43097</v>
      </c>
      <c r="C612" s="20" t="s">
        <v>10</v>
      </c>
      <c r="D612" s="8">
        <f>'[1]MANEJO DE INVETARIO.'!E614</f>
        <v>2890</v>
      </c>
      <c r="E612" s="9" t="str">
        <f>'[1]MANEJO DE INVETARIO.'!F614</f>
        <v>PESAS DE 10 LIBRAS DISCO</v>
      </c>
      <c r="F612" s="8" t="str">
        <f>'[1]MANEJO DE INVETARIO.'!G614</f>
        <v>UNIDAD</v>
      </c>
      <c r="G612" s="10">
        <f>'[1]MANEJO DE INVETARIO.'!K614</f>
        <v>21</v>
      </c>
      <c r="H612" s="11">
        <f>'[1]MANEJO DE INVETARIO.'!L614</f>
        <v>1000</v>
      </c>
      <c r="I612" s="21">
        <f t="shared" si="10"/>
        <v>21000</v>
      </c>
    </row>
    <row r="613" spans="1:9" ht="15.75" x14ac:dyDescent="0.25">
      <c r="A613" s="19">
        <v>43313</v>
      </c>
      <c r="B613" s="19">
        <v>43313</v>
      </c>
      <c r="C613" s="20" t="s">
        <v>11</v>
      </c>
      <c r="D613" s="8">
        <f>'[1]MANEJO DE INVETARIO.'!E615</f>
        <v>2889</v>
      </c>
      <c r="E613" s="9" t="str">
        <f>'[1]MANEJO DE INVETARIO.'!F615</f>
        <v>PESA DE 5LIBRAS  DISCO</v>
      </c>
      <c r="F613" s="8" t="str">
        <f>'[1]MANEJO DE INVETARIO.'!G615</f>
        <v>UNIDAD</v>
      </c>
      <c r="G613" s="10">
        <f>'[1]MANEJO DE INVETARIO.'!K615</f>
        <v>10</v>
      </c>
      <c r="H613" s="11">
        <f>'[1]MANEJO DE INVETARIO.'!L615</f>
        <v>500</v>
      </c>
      <c r="I613" s="21">
        <f t="shared" si="10"/>
        <v>5000</v>
      </c>
    </row>
    <row r="614" spans="1:9" ht="15.75" x14ac:dyDescent="0.25">
      <c r="A614" s="19">
        <v>43314</v>
      </c>
      <c r="B614" s="19">
        <v>43787</v>
      </c>
      <c r="C614" s="20" t="s">
        <v>10</v>
      </c>
      <c r="D614" s="8">
        <f>'[1]MANEJO DE INVETARIO.'!E616</f>
        <v>3979</v>
      </c>
      <c r="E614" s="9" t="str">
        <f>'[1]MANEJO DE INVETARIO.'!F616</f>
        <v>PESTILLO PARA PUERTA DE HIERRO CON TAPA C.</v>
      </c>
      <c r="F614" s="8" t="str">
        <f>'[1]MANEJO DE INVETARIO.'!G616</f>
        <v>UNIDAD</v>
      </c>
      <c r="G614" s="10">
        <f>'[1]MANEJO DE INVETARIO.'!K616</f>
        <v>10</v>
      </c>
      <c r="H614" s="11">
        <f>'[1]MANEJO DE INVETARIO.'!L616</f>
        <v>400</v>
      </c>
      <c r="I614" s="21">
        <f t="shared" si="10"/>
        <v>4000</v>
      </c>
    </row>
    <row r="615" spans="1:9" ht="15.75" x14ac:dyDescent="0.25">
      <c r="A615" s="19">
        <v>43287</v>
      </c>
      <c r="B615" s="19">
        <v>43287</v>
      </c>
      <c r="C615" s="20" t="s">
        <v>11</v>
      </c>
      <c r="D615" s="8">
        <f>'[1]MANEJO DE INVETARIO.'!E617</f>
        <v>1721</v>
      </c>
      <c r="E615" s="9" t="str">
        <f>'[1]MANEJO DE INVETARIO.'!F617</f>
        <v>PICO TRUPER C/MANGO DE MADERA</v>
      </c>
      <c r="F615" s="8" t="str">
        <f>'[1]MANEJO DE INVETARIO.'!G617</f>
        <v>UNIDAD</v>
      </c>
      <c r="G615" s="10">
        <f>'[1]MANEJO DE INVETARIO.'!K617</f>
        <v>0</v>
      </c>
      <c r="H615" s="11">
        <f>'[1]MANEJO DE INVETARIO.'!L617</f>
        <v>627.12</v>
      </c>
      <c r="I615" s="21">
        <f t="shared" si="10"/>
        <v>0</v>
      </c>
    </row>
    <row r="616" spans="1:9" ht="15.75" x14ac:dyDescent="0.25">
      <c r="A616" s="19">
        <v>43647</v>
      </c>
      <c r="B616" s="19">
        <v>43647</v>
      </c>
      <c r="C616" s="20" t="s">
        <v>10</v>
      </c>
      <c r="D616" s="8">
        <f>'[1]MANEJO DE INVETARIO.'!E618</f>
        <v>3111</v>
      </c>
      <c r="E616" s="9" t="str">
        <f>'[1]MANEJO DE INVETARIO.'!F618</f>
        <v xml:space="preserve">PIEDRA P/ PADED </v>
      </c>
      <c r="F616" s="8" t="str">
        <f>'[1]MANEJO DE INVETARIO.'!G618</f>
        <v>UNIDAD</v>
      </c>
      <c r="G616" s="10">
        <f>'[1]MANEJO DE INVETARIO.'!K618</f>
        <v>3</v>
      </c>
      <c r="H616" s="11">
        <f>'[1]MANEJO DE INVETARIO.'!L618</f>
        <v>400</v>
      </c>
      <c r="I616" s="21">
        <f t="shared" si="10"/>
        <v>1200</v>
      </c>
    </row>
    <row r="617" spans="1:9" ht="15.75" x14ac:dyDescent="0.25">
      <c r="A617" s="19">
        <v>40379</v>
      </c>
      <c r="B617" s="19">
        <v>40379</v>
      </c>
      <c r="C617" s="20" t="s">
        <v>11</v>
      </c>
      <c r="D617" s="8">
        <f>'[1]MANEJO DE INVETARIO.'!E619</f>
        <v>3111</v>
      </c>
      <c r="E617" s="9" t="str">
        <f>'[1]MANEJO DE INVETARIO.'!F619</f>
        <v>PIEDRA PARA FILTRO</v>
      </c>
      <c r="F617" s="8" t="str">
        <f>'[1]MANEJO DE INVETARIO.'!G619</f>
        <v>UNIDAD</v>
      </c>
      <c r="G617" s="10">
        <f>'[1]MANEJO DE INVETARIO.'!K619</f>
        <v>0</v>
      </c>
      <c r="H617" s="11">
        <f>'[1]MANEJO DE INVETARIO.'!L619</f>
        <v>432</v>
      </c>
      <c r="I617" s="21">
        <f t="shared" si="10"/>
        <v>0</v>
      </c>
    </row>
    <row r="618" spans="1:9" ht="15.75" x14ac:dyDescent="0.25">
      <c r="A618" s="19">
        <v>40379</v>
      </c>
      <c r="B618" s="19">
        <v>44498</v>
      </c>
      <c r="C618" s="20" t="s">
        <v>11</v>
      </c>
      <c r="D618" s="8">
        <f>'[1]MANEJO DE INVETARIO.'!E620</f>
        <v>824</v>
      </c>
      <c r="E618" s="9" t="str">
        <f>'[1]MANEJO DE INVETARIO.'!F620</f>
        <v>PILA AA TIPO LAPIZ</v>
      </c>
      <c r="F618" s="8" t="str">
        <f>'[1]MANEJO DE INVETARIO.'!G620</f>
        <v>UNIDAD</v>
      </c>
      <c r="G618" s="10">
        <f>'[1]MANEJO DE INVETARIO.'!K620</f>
        <v>76</v>
      </c>
      <c r="H618" s="11">
        <f>'[1]MANEJO DE INVETARIO.'!L620</f>
        <v>49.2</v>
      </c>
      <c r="I618" s="21">
        <f t="shared" si="10"/>
        <v>3739.2000000000003</v>
      </c>
    </row>
    <row r="619" spans="1:9" ht="15.75" x14ac:dyDescent="0.25">
      <c r="A619" s="19">
        <v>40380</v>
      </c>
      <c r="B619" s="19">
        <v>40379</v>
      </c>
      <c r="C619" s="20" t="s">
        <v>11</v>
      </c>
      <c r="D619" s="8">
        <f>'[1]MANEJO DE INVETARIO.'!E621</f>
        <v>867</v>
      </c>
      <c r="E619" s="9" t="str">
        <f>'[1]MANEJO DE INVETARIO.'!F621</f>
        <v xml:space="preserve">PILA AAA </v>
      </c>
      <c r="F619" s="8" t="str">
        <f>'[1]MANEJO DE INVETARIO.'!G621</f>
        <v>UNIDAD</v>
      </c>
      <c r="G619" s="10">
        <f>'[1]MANEJO DE INVETARIO.'!K621</f>
        <v>85</v>
      </c>
      <c r="H619" s="11">
        <f>'[1]MANEJO DE INVETARIO.'!L621</f>
        <v>30.53</v>
      </c>
      <c r="I619" s="21">
        <f t="shared" si="10"/>
        <v>2595.0500000000002</v>
      </c>
    </row>
    <row r="620" spans="1:9" ht="15.75" x14ac:dyDescent="0.25">
      <c r="A620" s="19">
        <v>43314</v>
      </c>
      <c r="B620" s="19">
        <v>43787</v>
      </c>
      <c r="C620" s="19" t="s">
        <v>11</v>
      </c>
      <c r="D620" s="8">
        <f>'[1]MANEJO DE INVETARIO.'!E622</f>
        <v>849</v>
      </c>
      <c r="E620" s="9" t="str">
        <f>'[1]MANEJO DE INVETARIO.'!F622</f>
        <v>PILA CUADRADA 9 V. RECARGABLE</v>
      </c>
      <c r="F620" s="8" t="str">
        <f>'[1]MANEJO DE INVETARIO.'!G622</f>
        <v>UNIDAD</v>
      </c>
      <c r="G620" s="10">
        <f>'[1]MANEJO DE INVETARIO.'!K622</f>
        <v>0</v>
      </c>
      <c r="H620" s="11">
        <f>'[1]MANEJO DE INVETARIO.'!L622</f>
        <v>839</v>
      </c>
      <c r="I620" s="21">
        <f t="shared" si="10"/>
        <v>0</v>
      </c>
    </row>
    <row r="621" spans="1:9" ht="15.75" x14ac:dyDescent="0.25">
      <c r="A621" s="19">
        <v>42083</v>
      </c>
      <c r="B621" s="19">
        <v>43314</v>
      </c>
      <c r="C621" s="20" t="s">
        <v>11</v>
      </c>
      <c r="D621" s="8">
        <f>'[1]MANEJO DE INVETARIO.'!E623</f>
        <v>825</v>
      </c>
      <c r="E621" s="9" t="str">
        <f>'[1]MANEJO DE INVETARIO.'!F623</f>
        <v>PILA TIPO C 1.5V</v>
      </c>
      <c r="F621" s="8" t="str">
        <f>'[1]MANEJO DE INVETARIO.'!G623</f>
        <v>UNIDAD</v>
      </c>
      <c r="G621" s="10">
        <f>'[1]MANEJO DE INVETARIO.'!K623</f>
        <v>30</v>
      </c>
      <c r="H621" s="11">
        <f>'[1]MANEJO DE INVETARIO.'!L623</f>
        <v>60</v>
      </c>
      <c r="I621" s="21">
        <f t="shared" si="10"/>
        <v>1800</v>
      </c>
    </row>
    <row r="622" spans="1:9" ht="15.75" x14ac:dyDescent="0.25">
      <c r="A622" s="19">
        <v>41076</v>
      </c>
      <c r="B622" s="19">
        <v>42083</v>
      </c>
      <c r="C622" s="20" t="s">
        <v>11</v>
      </c>
      <c r="D622" s="8">
        <f>'[1]MANEJO DE INVETARIO.'!E624</f>
        <v>1695</v>
      </c>
      <c r="E622" s="9" t="str">
        <f>'[1]MANEJO DE INVETARIO.'!F624</f>
        <v>PINE SPUMA WEST</v>
      </c>
      <c r="F622" s="8" t="str">
        <f>'[1]MANEJO DE INVETARIO.'!G624</f>
        <v>UNIDAD</v>
      </c>
      <c r="G622" s="10">
        <f>'[1]MANEJO DE INVETARIO.'!K624</f>
        <v>0</v>
      </c>
      <c r="H622" s="11">
        <f>'[1]MANEJO DE INVETARIO.'!L624</f>
        <v>520</v>
      </c>
      <c r="I622" s="21">
        <f t="shared" si="10"/>
        <v>0</v>
      </c>
    </row>
    <row r="623" spans="1:9" ht="15.75" x14ac:dyDescent="0.25">
      <c r="A623" s="19">
        <v>43909</v>
      </c>
      <c r="B623" s="19">
        <v>41076</v>
      </c>
      <c r="C623" s="20" t="s">
        <v>11</v>
      </c>
      <c r="D623" s="8">
        <f>'[1]MANEJO DE INVETARIO.'!E625</f>
        <v>3110</v>
      </c>
      <c r="E623" s="9" t="str">
        <f>'[1]MANEJO DE INVETARIO.'!F625</f>
        <v>PINTURA AZUL</v>
      </c>
      <c r="F623" s="8" t="str">
        <f>'[1]MANEJO DE INVETARIO.'!G625</f>
        <v>UNIDAD</v>
      </c>
      <c r="G623" s="10">
        <f>'[1]MANEJO DE INVETARIO.'!K625</f>
        <v>0</v>
      </c>
      <c r="H623" s="11">
        <f>'[1]MANEJO DE INVETARIO.'!L625</f>
        <v>1101.69</v>
      </c>
      <c r="I623" s="21">
        <f t="shared" si="10"/>
        <v>0</v>
      </c>
    </row>
    <row r="624" spans="1:9" ht="15.75" x14ac:dyDescent="0.25">
      <c r="A624" s="19">
        <v>44028</v>
      </c>
      <c r="B624" s="19">
        <v>43909</v>
      </c>
      <c r="C624" s="20" t="s">
        <v>10</v>
      </c>
      <c r="D624" s="8">
        <f>'[1]MANEJO DE INVETARIO.'!E626</f>
        <v>2952</v>
      </c>
      <c r="E624" s="9" t="str">
        <f>'[1]MANEJO DE INVETARIO.'!F626</f>
        <v>PINTURA TRAFICO BLANCO POPULAR</v>
      </c>
      <c r="F624" s="8" t="str">
        <f>'[1]MANEJO DE INVETARIO.'!G626</f>
        <v>UNIDAD</v>
      </c>
      <c r="G624" s="10">
        <f>'[1]MANEJO DE INVETARIO.'!K626</f>
        <v>4</v>
      </c>
      <c r="H624" s="11">
        <f>'[1]MANEJO DE INVETARIO.'!L626</f>
        <v>1295</v>
      </c>
      <c r="I624" s="21">
        <f t="shared" si="10"/>
        <v>5180</v>
      </c>
    </row>
    <row r="625" spans="1:9" ht="15.75" x14ac:dyDescent="0.25">
      <c r="A625" s="19">
        <v>44008</v>
      </c>
      <c r="B625" s="19">
        <v>44028</v>
      </c>
      <c r="C625" s="20" t="s">
        <v>10</v>
      </c>
      <c r="D625" s="8">
        <f>'[1]MANEJO DE INVETARIO.'!E627</f>
        <v>3113</v>
      </c>
      <c r="E625" s="9" t="str">
        <f>'[1]MANEJO DE INVETARIO.'!F627</f>
        <v>PINTURA TROP.ACRICBLANCO 00 (TARRO)</v>
      </c>
      <c r="F625" s="8" t="str">
        <f>'[1]MANEJO DE INVETARIO.'!G627</f>
        <v>UNIDAD</v>
      </c>
      <c r="G625" s="10">
        <f>'[1]MANEJO DE INVETARIO.'!K627</f>
        <v>9</v>
      </c>
      <c r="H625" s="11">
        <f>'[1]MANEJO DE INVETARIO.'!L627</f>
        <v>6750</v>
      </c>
      <c r="I625" s="21">
        <f t="shared" si="10"/>
        <v>60750</v>
      </c>
    </row>
    <row r="626" spans="1:9" ht="15.75" x14ac:dyDescent="0.25">
      <c r="A626" s="19">
        <v>43313</v>
      </c>
      <c r="B626" s="19">
        <v>44008</v>
      </c>
      <c r="C626" s="20" t="s">
        <v>10</v>
      </c>
      <c r="D626" s="8">
        <f>'[1]MANEJO DE INVETARIO.'!E628</f>
        <v>2875</v>
      </c>
      <c r="E626" s="9" t="str">
        <f>'[1]MANEJO DE INVETARIO.'!F628</f>
        <v>PINTURA POP IND. GRIS PERLA -56 INDUSTRIAL</v>
      </c>
      <c r="F626" s="8" t="str">
        <f>'[1]MANEJO DE INVETARIO.'!G628</f>
        <v>UNIDAD</v>
      </c>
      <c r="G626" s="10">
        <f>'[1]MANEJO DE INVETARIO.'!K628</f>
        <v>2</v>
      </c>
      <c r="H626" s="11">
        <f>'[1]MANEJO DE INVETARIO.'!L628</f>
        <v>1822.03</v>
      </c>
      <c r="I626" s="21">
        <f t="shared" si="10"/>
        <v>3644.06</v>
      </c>
    </row>
    <row r="627" spans="1:9" ht="15.75" x14ac:dyDescent="0.25">
      <c r="A627" s="19">
        <v>43507</v>
      </c>
      <c r="B627" s="19">
        <v>43313</v>
      </c>
      <c r="C627" s="20" t="s">
        <v>10</v>
      </c>
      <c r="D627" s="8">
        <f>'[1]MANEJO DE INVETARIO.'!E629</f>
        <v>3075</v>
      </c>
      <c r="E627" s="9" t="str">
        <f>'[1]MANEJO DE INVETARIO.'!F629</f>
        <v>PINTURA TRP. ACRILICA BLANCO 00</v>
      </c>
      <c r="F627" s="8" t="str">
        <f>'[1]MANEJO DE INVETARIO.'!G629</f>
        <v>UNIDAD</v>
      </c>
      <c r="G627" s="10">
        <f>'[1]MANEJO DE INVETARIO.'!K629</f>
        <v>0</v>
      </c>
      <c r="H627" s="11">
        <f>'[1]MANEJO DE INVETARIO.'!L629</f>
        <v>5720.34</v>
      </c>
      <c r="I627" s="21">
        <f t="shared" si="10"/>
        <v>0</v>
      </c>
    </row>
    <row r="628" spans="1:9" ht="15.75" x14ac:dyDescent="0.25">
      <c r="A628" s="19">
        <v>43219</v>
      </c>
      <c r="B628" s="19">
        <v>43507</v>
      </c>
      <c r="C628" s="20" t="s">
        <v>10</v>
      </c>
      <c r="D628" s="8">
        <f>'[1]MANEJO DE INVETARIO.'!E630</f>
        <v>3116</v>
      </c>
      <c r="E628" s="9" t="str">
        <f>'[1]MANEJO DE INVETARIO.'!F630</f>
        <v>PINTURA  J50 TRAFICO POPULAR</v>
      </c>
      <c r="F628" s="8" t="str">
        <f>'[1]MANEJO DE INVETARIO.'!G630</f>
        <v>TARRO</v>
      </c>
      <c r="G628" s="10">
        <f>'[1]MANEJO DE INVETARIO.'!K630</f>
        <v>0</v>
      </c>
      <c r="H628" s="11">
        <f>'[1]MANEJO DE INVETARIO.'!L630</f>
        <v>780</v>
      </c>
      <c r="I628" s="21">
        <f t="shared" si="10"/>
        <v>0</v>
      </c>
    </row>
    <row r="629" spans="1:9" ht="15.75" x14ac:dyDescent="0.25">
      <c r="A629" s="19">
        <v>44225</v>
      </c>
      <c r="B629" s="19">
        <v>43219</v>
      </c>
      <c r="C629" s="20" t="s">
        <v>10</v>
      </c>
      <c r="D629" s="8">
        <f>'[1]MANEJO DE INVETARIO.'!E631</f>
        <v>3108</v>
      </c>
      <c r="E629" s="9" t="str">
        <f>'[1]MANEJO DE INVETARIO.'!F631</f>
        <v>PINTURA CATALIZADOR EPOXICO</v>
      </c>
      <c r="F629" s="8" t="str">
        <f>'[1]MANEJO DE INVETARIO.'!G631</f>
        <v>UNIDAD</v>
      </c>
      <c r="G629" s="10">
        <f>'[1]MANEJO DE INVETARIO.'!K631</f>
        <v>0</v>
      </c>
      <c r="H629" s="11">
        <f>'[1]MANEJO DE INVETARIO.'!L631</f>
        <v>370</v>
      </c>
      <c r="I629" s="21">
        <f t="shared" si="10"/>
        <v>0</v>
      </c>
    </row>
    <row r="630" spans="1:9" ht="15.75" x14ac:dyDescent="0.25">
      <c r="A630" s="19">
        <v>43219</v>
      </c>
      <c r="B630" s="19">
        <v>44225</v>
      </c>
      <c r="C630" s="20" t="s">
        <v>11</v>
      </c>
      <c r="D630" s="8">
        <f>'[1]MANEJO DE INVETARIO.'!E632</f>
        <v>3109</v>
      </c>
      <c r="E630" s="9" t="str">
        <f>'[1]MANEJO DE INVETARIO.'!F632</f>
        <v>PINTURA DE MANTENIMIENTO ALUMINIO 09</v>
      </c>
      <c r="F630" s="8" t="str">
        <f>'[1]MANEJO DE INVETARIO.'!G632</f>
        <v>UNIDAD</v>
      </c>
      <c r="G630" s="10">
        <f>'[1]MANEJO DE INVETARIO.'!K632</f>
        <v>0</v>
      </c>
      <c r="H630" s="11">
        <f>'[1]MANEJO DE INVETARIO.'!L632</f>
        <v>1150</v>
      </c>
      <c r="I630" s="21">
        <f t="shared" si="10"/>
        <v>0</v>
      </c>
    </row>
    <row r="631" spans="1:9" ht="15.75" x14ac:dyDescent="0.25">
      <c r="A631" s="19">
        <v>41758</v>
      </c>
      <c r="B631" s="19">
        <v>43219</v>
      </c>
      <c r="C631" s="20" t="s">
        <v>11</v>
      </c>
      <c r="D631" s="8">
        <f>'[1]MANEJO DE INVETARIO.'!E633</f>
        <v>2810</v>
      </c>
      <c r="E631" s="9" t="str">
        <f>'[1]MANEJO DE INVETARIO.'!F633</f>
        <v>PINTURA SEMIGLO BCO. COLONIAL 66</v>
      </c>
      <c r="F631" s="8" t="str">
        <f>'[1]MANEJO DE INVETARIO.'!G633</f>
        <v>UNIDAD</v>
      </c>
      <c r="G631" s="10">
        <f>'[1]MANEJO DE INVETARIO.'!K633</f>
        <v>2</v>
      </c>
      <c r="H631" s="11">
        <f>'[1]MANEJO DE INVETARIO.'!L633</f>
        <v>6038.13</v>
      </c>
      <c r="I631" s="21">
        <f t="shared" si="10"/>
        <v>12076.26</v>
      </c>
    </row>
    <row r="632" spans="1:9" ht="15.75" x14ac:dyDescent="0.25">
      <c r="A632" s="19">
        <v>42543</v>
      </c>
      <c r="B632" s="19">
        <v>41758</v>
      </c>
      <c r="C632" s="20" t="s">
        <v>10</v>
      </c>
      <c r="D632" s="8">
        <f>'[1]MANEJO DE INVETARIO.'!E634</f>
        <v>3504</v>
      </c>
      <c r="E632" s="9" t="str">
        <f>'[1]MANEJO DE INVETARIO.'!F634</f>
        <v>PINTURA  SEMIGLO BLANCO 50</v>
      </c>
      <c r="F632" s="8" t="str">
        <f>'[1]MANEJO DE INVETARIO.'!G634</f>
        <v>UNIDAD</v>
      </c>
      <c r="G632" s="10">
        <f>'[1]MANEJO DE INVETARIO.'!K634</f>
        <v>0</v>
      </c>
      <c r="H632" s="11">
        <f>'[1]MANEJO DE INVETARIO.'!L634</f>
        <v>780</v>
      </c>
      <c r="I632" s="21">
        <f t="shared" si="10"/>
        <v>0</v>
      </c>
    </row>
    <row r="633" spans="1:9" ht="15.75" x14ac:dyDescent="0.25">
      <c r="A633" s="19">
        <v>43219</v>
      </c>
      <c r="B633" s="19">
        <v>42543</v>
      </c>
      <c r="C633" s="20" t="s">
        <v>11</v>
      </c>
      <c r="D633" s="8">
        <f>'[1]MANEJO DE INVETARIO.'!E635</f>
        <v>3504</v>
      </c>
      <c r="E633" s="9" t="str">
        <f>'[1]MANEJO DE INVETARIO.'!F635</f>
        <v>PINTURA SEMIGLO BCO. COLONIAL 66</v>
      </c>
      <c r="F633" s="8" t="str">
        <f>'[1]MANEJO DE INVETARIO.'!G635</f>
        <v>TARRO</v>
      </c>
      <c r="G633" s="10">
        <f>'[1]MANEJO DE INVETARIO.'!K635</f>
        <v>2</v>
      </c>
      <c r="H633" s="11">
        <f>'[1]MANEJO DE INVETARIO.'!L635</f>
        <v>6050</v>
      </c>
      <c r="I633" s="21">
        <f t="shared" si="10"/>
        <v>12100</v>
      </c>
    </row>
    <row r="634" spans="1:9" ht="15.75" x14ac:dyDescent="0.25">
      <c r="A634" s="19">
        <v>43273</v>
      </c>
      <c r="B634" s="19">
        <v>43219</v>
      </c>
      <c r="C634" s="20" t="s">
        <v>11</v>
      </c>
      <c r="D634" s="8">
        <f>'[1]MANEJO DE INVETARIO.'!E636</f>
        <v>3114</v>
      </c>
      <c r="E634" s="9" t="str">
        <f>'[1]MANEJO DE INVETARIO.'!F636</f>
        <v>PINTURA TRAFICO AMARILLO</v>
      </c>
      <c r="F634" s="8" t="str">
        <f>'[1]MANEJO DE INVETARIO.'!G636</f>
        <v>UNIDAD</v>
      </c>
      <c r="G634" s="10">
        <f>'[1]MANEJO DE INVETARIO.'!K636</f>
        <v>21</v>
      </c>
      <c r="H634" s="11">
        <f>'[1]MANEJO DE INVETARIO.'!L636</f>
        <v>1200</v>
      </c>
      <c r="I634" s="21">
        <f t="shared" si="10"/>
        <v>25200</v>
      </c>
    </row>
    <row r="635" spans="1:9" ht="15.75" x14ac:dyDescent="0.25">
      <c r="A635" s="19">
        <v>43219</v>
      </c>
      <c r="B635" s="19">
        <v>43273</v>
      </c>
      <c r="C635" s="20" t="s">
        <v>11</v>
      </c>
      <c r="D635" s="8">
        <f>'[1]MANEJO DE INVETARIO.'!E637</f>
        <v>1873</v>
      </c>
      <c r="E635" s="9" t="str">
        <f>'[1]MANEJO DE INVETARIO.'!F637</f>
        <v xml:space="preserve">SPRAY PINTURA BLANCA   AEROSOL </v>
      </c>
      <c r="F635" s="8" t="str">
        <f>'[1]MANEJO DE INVETARIO.'!G637</f>
        <v>UNIDAD</v>
      </c>
      <c r="G635" s="10">
        <f>'[1]MANEJO DE INVETARIO.'!K637</f>
        <v>0</v>
      </c>
      <c r="H635" s="11">
        <f>'[1]MANEJO DE INVETARIO.'!L637</f>
        <v>160.06</v>
      </c>
      <c r="I635" s="21">
        <f t="shared" si="10"/>
        <v>0</v>
      </c>
    </row>
    <row r="636" spans="1:9" ht="15.75" x14ac:dyDescent="0.25">
      <c r="A636" s="19">
        <v>43438</v>
      </c>
      <c r="B636" s="19">
        <v>43219</v>
      </c>
      <c r="C636" s="20" t="s">
        <v>10</v>
      </c>
      <c r="D636" s="8">
        <f>'[1]MANEJO DE INVETARIO.'!E638</f>
        <v>1555</v>
      </c>
      <c r="E636" s="9" t="str">
        <f>'[1]MANEJO DE INVETARIO.'!F638</f>
        <v>PINTURA TROP. INDUSTRIAL GRIS PERLA</v>
      </c>
      <c r="F636" s="8" t="str">
        <f>'[1]MANEJO DE INVETARIO.'!G638</f>
        <v>UNIDAD</v>
      </c>
      <c r="G636" s="10">
        <f>'[1]MANEJO DE INVETARIO.'!K638</f>
        <v>4</v>
      </c>
      <c r="H636" s="11">
        <f>'[1]MANEJO DE INVETARIO.'!L638</f>
        <v>1220</v>
      </c>
      <c r="I636" s="21">
        <f t="shared" si="10"/>
        <v>4880</v>
      </c>
    </row>
    <row r="637" spans="1:9" ht="15.75" x14ac:dyDescent="0.25">
      <c r="A637" s="19">
        <v>43438</v>
      </c>
      <c r="B637" s="19">
        <v>43438</v>
      </c>
      <c r="C637" s="20" t="s">
        <v>11</v>
      </c>
      <c r="D637" s="8">
        <f>'[1]MANEJO DE INVETARIO.'!E639</f>
        <v>3117</v>
      </c>
      <c r="E637" s="9" t="str">
        <f>'[1]MANEJO DE INVETARIO.'!F639</f>
        <v>PINTURA GRIS</v>
      </c>
      <c r="F637" s="8" t="str">
        <f>'[1]MANEJO DE INVETARIO.'!G639</f>
        <v>UNIDAD</v>
      </c>
      <c r="G637" s="10">
        <f>'[1]MANEJO DE INVETARIO.'!K639</f>
        <v>5</v>
      </c>
      <c r="H637" s="11">
        <f>'[1]MANEJO DE INVETARIO.'!L639</f>
        <v>1101.69</v>
      </c>
      <c r="I637" s="21">
        <f t="shared" si="10"/>
        <v>5508.4500000000007</v>
      </c>
    </row>
    <row r="638" spans="1:9" ht="15.75" x14ac:dyDescent="0.25">
      <c r="A638" s="19">
        <v>43438</v>
      </c>
      <c r="B638" s="19" t="s">
        <v>19</v>
      </c>
      <c r="C638" s="19" t="s">
        <v>11</v>
      </c>
      <c r="D638" s="8">
        <f>'[1]MANEJO DE INVETARIO.'!E640</f>
        <v>3429</v>
      </c>
      <c r="E638" s="9" t="str">
        <f>'[1]MANEJO DE INVETARIO.'!F640</f>
        <v>PINZA ADSON</v>
      </c>
      <c r="F638" s="8" t="str">
        <f>'[1]MANEJO DE INVETARIO.'!G640</f>
        <v>UNIDAD</v>
      </c>
      <c r="G638" s="10">
        <f>'[1]MANEJO DE INVETARIO.'!K640</f>
        <v>0</v>
      </c>
      <c r="H638" s="11">
        <f>'[1]MANEJO DE INVETARIO.'!L640</f>
        <v>467.28</v>
      </c>
      <c r="I638" s="21">
        <f t="shared" si="10"/>
        <v>0</v>
      </c>
    </row>
    <row r="639" spans="1:9" ht="15.75" x14ac:dyDescent="0.25">
      <c r="A639" s="19">
        <v>44257</v>
      </c>
      <c r="B639" s="19">
        <v>43438</v>
      </c>
      <c r="C639" s="20" t="s">
        <v>11</v>
      </c>
      <c r="D639" s="8">
        <f>'[1]MANEJO DE INVETARIO.'!E641</f>
        <v>3719</v>
      </c>
      <c r="E639" s="9" t="str">
        <f>'[1]MANEJO DE INVETARIO.'!F641</f>
        <v>PINZA BIPOLAR</v>
      </c>
      <c r="F639" s="8" t="str">
        <f>'[1]MANEJO DE INVETARIO.'!G641</f>
        <v>UNIDAD</v>
      </c>
      <c r="G639" s="10">
        <f>'[1]MANEJO DE INVETARIO.'!K641</f>
        <v>0</v>
      </c>
      <c r="H639" s="11">
        <f>'[1]MANEJO DE INVETARIO.'!L641</f>
        <v>18880</v>
      </c>
      <c r="I639" s="21">
        <f t="shared" si="10"/>
        <v>0</v>
      </c>
    </row>
    <row r="640" spans="1:9" ht="15.75" x14ac:dyDescent="0.25">
      <c r="A640" s="19">
        <v>44315</v>
      </c>
      <c r="B640" s="19">
        <v>43219</v>
      </c>
      <c r="C640" s="20" t="s">
        <v>11</v>
      </c>
      <c r="D640" s="8">
        <f>'[1]MANEJO DE INVETARIO.'!E642</f>
        <v>3434</v>
      </c>
      <c r="E640" s="9" t="str">
        <f>'[1]MANEJO DE INVETARIO.'!F642</f>
        <v>PINZA DANDY</v>
      </c>
      <c r="F640" s="8" t="str">
        <f>'[1]MANEJO DE INVETARIO.'!G642</f>
        <v>UNIDAD</v>
      </c>
      <c r="G640" s="10">
        <f>'[1]MANEJO DE INVETARIO.'!K642</f>
        <v>0</v>
      </c>
      <c r="H640" s="11">
        <f>'[1]MANEJO DE INVETARIO.'!L642</f>
        <v>934.56</v>
      </c>
      <c r="I640" s="21">
        <f t="shared" si="10"/>
        <v>0</v>
      </c>
    </row>
    <row r="641" spans="1:9" ht="15.75" x14ac:dyDescent="0.25">
      <c r="A641" s="19">
        <v>1</v>
      </c>
      <c r="B641" s="19">
        <v>44257</v>
      </c>
      <c r="C641" s="20" t="s">
        <v>11</v>
      </c>
      <c r="D641" s="8">
        <f>'[1]MANEJO DE INVETARIO.'!E643</f>
        <v>4000</v>
      </c>
      <c r="E641" s="9" t="str">
        <f>'[1]MANEJO DE INVETARIO.'!F643</f>
        <v>PINZA P/ELECT. INGCO</v>
      </c>
      <c r="F641" s="8" t="str">
        <f>'[1]MANEJO DE INVETARIO.'!G643</f>
        <v>UNIDAD</v>
      </c>
      <c r="G641" s="10">
        <f>'[1]MANEJO DE INVETARIO.'!K643</f>
        <v>0</v>
      </c>
      <c r="H641" s="11">
        <f>'[1]MANEJO DE INVETARIO.'!L643</f>
        <v>245.91</v>
      </c>
      <c r="I641" s="21">
        <f t="shared" si="10"/>
        <v>0</v>
      </c>
    </row>
    <row r="642" spans="1:9" ht="15.75" x14ac:dyDescent="0.25">
      <c r="A642" s="19">
        <v>43219</v>
      </c>
      <c r="B642" s="19">
        <v>43219</v>
      </c>
      <c r="C642" s="20" t="s">
        <v>10</v>
      </c>
      <c r="D642" s="8">
        <f>'[1]MANEJO DE INVETARIO.'!E644</f>
        <v>2616</v>
      </c>
      <c r="E642" s="9" t="str">
        <f>'[1]MANEJO DE INVETARIO.'!F644</f>
        <v>PIZARRA  MAGICA 24 X 16</v>
      </c>
      <c r="F642" s="8" t="str">
        <f>'[1]MANEJO DE INVETARIO.'!G644</f>
        <v>UNIDAD</v>
      </c>
      <c r="G642" s="10">
        <f>'[1]MANEJO DE INVETARIO.'!K644</f>
        <v>3</v>
      </c>
      <c r="H642" s="11">
        <f>'[1]MANEJO DE INVETARIO.'!L644</f>
        <v>466.1</v>
      </c>
      <c r="I642" s="21">
        <f t="shared" si="10"/>
        <v>1398.3000000000002</v>
      </c>
    </row>
    <row r="643" spans="1:9" ht="15.75" x14ac:dyDescent="0.25">
      <c r="A643" s="19">
        <v>43536</v>
      </c>
      <c r="B643" s="19">
        <v>43219</v>
      </c>
      <c r="C643" s="20" t="s">
        <v>11</v>
      </c>
      <c r="D643" s="8">
        <f>'[1]MANEJO DE INVETARIO.'!E645</f>
        <v>3801</v>
      </c>
      <c r="E643" s="9" t="str">
        <f>'[1]MANEJO DE INVETARIO.'!F645</f>
        <v>PIZARRA DE CORCHO</v>
      </c>
      <c r="F643" s="8" t="str">
        <f>'[1]MANEJO DE INVETARIO.'!G645</f>
        <v>UNIDAD</v>
      </c>
      <c r="G643" s="10">
        <f>'[1]MANEJO DE INVETARIO.'!K645</f>
        <v>0</v>
      </c>
      <c r="H643" s="11">
        <f>'[1]MANEJO DE INVETARIO.'!L645</f>
        <v>436.6</v>
      </c>
      <c r="I643" s="21">
        <f t="shared" si="10"/>
        <v>0</v>
      </c>
    </row>
    <row r="644" spans="1:9" ht="15.75" x14ac:dyDescent="0.25">
      <c r="A644" s="19">
        <v>43601</v>
      </c>
      <c r="B644" s="19">
        <v>43536</v>
      </c>
      <c r="C644" s="20" t="s">
        <v>11</v>
      </c>
      <c r="D644" s="8">
        <f>'[1]MANEJO DE INVETARIO.'!E646</f>
        <v>3947</v>
      </c>
      <c r="E644" s="9" t="str">
        <f>'[1]MANEJO DE INVETARIO.'!F646</f>
        <v>PLAFON PVC 2 P.</v>
      </c>
      <c r="F644" s="8" t="str">
        <f>'[1]MANEJO DE INVETARIO.'!G646</f>
        <v>UNIDAD</v>
      </c>
      <c r="G644" s="10">
        <f>'[1]MANEJO DE INVETARIO.'!K646</f>
        <v>0</v>
      </c>
      <c r="H644" s="11">
        <f>'[1]MANEJO DE INVETARIO.'!L646</f>
        <v>210</v>
      </c>
      <c r="I644" s="21">
        <f t="shared" si="10"/>
        <v>0</v>
      </c>
    </row>
    <row r="645" spans="1:9" ht="15.75" x14ac:dyDescent="0.25">
      <c r="A645" s="19">
        <v>43536</v>
      </c>
      <c r="B645" s="19">
        <v>43601</v>
      </c>
      <c r="C645" s="20" t="s">
        <v>11</v>
      </c>
      <c r="D645" s="8">
        <f>'[1]MANEJO DE INVETARIO.'!E647</f>
        <v>1713</v>
      </c>
      <c r="E645" s="9" t="str">
        <f>'[1]MANEJO DE INVETARIO.'!F647</f>
        <v>PLAFON PVC 2X4P</v>
      </c>
      <c r="F645" s="8" t="str">
        <f>'[1]MANEJO DE INVETARIO.'!G647</f>
        <v>UNIDAD</v>
      </c>
      <c r="G645" s="10">
        <f>'[1]MANEJO DE INVETARIO.'!K647</f>
        <v>0</v>
      </c>
      <c r="H645" s="11">
        <f>'[1]MANEJO DE INVETARIO.'!L647</f>
        <v>185</v>
      </c>
      <c r="I645" s="21">
        <f t="shared" si="10"/>
        <v>0</v>
      </c>
    </row>
    <row r="646" spans="1:9" ht="15.75" x14ac:dyDescent="0.25">
      <c r="A646" s="19">
        <v>43537</v>
      </c>
      <c r="B646" s="19">
        <v>43536</v>
      </c>
      <c r="C646" s="20" t="s">
        <v>11</v>
      </c>
      <c r="D646" s="8">
        <f>'[1]MANEJO DE INVETARIO.'!E648</f>
        <v>3977</v>
      </c>
      <c r="E646" s="9" t="str">
        <f>'[1]MANEJO DE INVETARIO.'!F648</f>
        <v>PLANCHA METAL DESPLEGABLE 3/8-4X8</v>
      </c>
      <c r="F646" s="8" t="str">
        <f>'[1]MANEJO DE INVETARIO.'!G648</f>
        <v>UNIDAD</v>
      </c>
      <c r="G646" s="10">
        <f>'[1]MANEJO DE INVETARIO.'!K648</f>
        <v>0</v>
      </c>
      <c r="H646" s="11">
        <f>'[1]MANEJO DE INVETARIO.'!L648</f>
        <v>1574.95</v>
      </c>
      <c r="I646" s="21">
        <f t="shared" si="10"/>
        <v>0</v>
      </c>
    </row>
    <row r="647" spans="1:9" ht="15.75" x14ac:dyDescent="0.25">
      <c r="A647" s="19">
        <v>43580</v>
      </c>
      <c r="B647" s="19">
        <v>43787</v>
      </c>
      <c r="C647" s="19" t="s">
        <v>11</v>
      </c>
      <c r="D647" s="8">
        <f>'[1]MANEJO DE INVETARIO.'!E649</f>
        <v>2947</v>
      </c>
      <c r="E647" s="9" t="str">
        <f>'[1]MANEJO DE INVETARIO.'!F649</f>
        <v>PLANCHUELA DE ATERRIZAJE DE COBRE</v>
      </c>
      <c r="F647" s="8" t="str">
        <f>'[1]MANEJO DE INVETARIO.'!G649</f>
        <v>UNIDAD</v>
      </c>
      <c r="G647" s="10">
        <f>'[1]MANEJO DE INVETARIO.'!K649</f>
        <v>5</v>
      </c>
      <c r="H647" s="11">
        <f>'[1]MANEJO DE INVETARIO.'!L649</f>
        <v>6596</v>
      </c>
      <c r="I647" s="21">
        <f t="shared" si="10"/>
        <v>32980</v>
      </c>
    </row>
    <row r="648" spans="1:9" ht="15.75" x14ac:dyDescent="0.25">
      <c r="A648" s="19">
        <v>43600</v>
      </c>
      <c r="B648" s="19">
        <v>43580</v>
      </c>
      <c r="C648" s="20" t="s">
        <v>11</v>
      </c>
      <c r="D648" s="8">
        <f>'[1]MANEJO DE INVETARIO.'!E650</f>
        <v>2947</v>
      </c>
      <c r="E648" s="9" t="str">
        <f>'[1]MANEJO DE INVETARIO.'!F650</f>
        <v>PLANCHUETA DE ATERRIZJE DE COBRE</v>
      </c>
      <c r="F648" s="8" t="str">
        <f>'[1]MANEJO DE INVETARIO.'!G650</f>
        <v>UNIDAD</v>
      </c>
      <c r="G648" s="10">
        <f>'[1]MANEJO DE INVETARIO.'!K650</f>
        <v>0</v>
      </c>
      <c r="H648" s="11">
        <f>'[1]MANEJO DE INVETARIO.'!L650</f>
        <v>6596</v>
      </c>
      <c r="I648" s="21">
        <f t="shared" ref="I648:I711" si="11">(G648*H648)</f>
        <v>0</v>
      </c>
    </row>
    <row r="649" spans="1:9" ht="15.75" x14ac:dyDescent="0.25">
      <c r="A649" s="19">
        <v>43601</v>
      </c>
      <c r="B649" s="19">
        <v>43600</v>
      </c>
      <c r="C649" s="20" t="s">
        <v>11</v>
      </c>
      <c r="D649" s="8">
        <f>'[1]MANEJO DE INVETARIO.'!E651</f>
        <v>3802</v>
      </c>
      <c r="E649" s="9" t="str">
        <f>'[1]MANEJO DE INVETARIO.'!F651</f>
        <v>PLASTIFICADORA</v>
      </c>
      <c r="F649" s="8" t="str">
        <f>'[1]MANEJO DE INVETARIO.'!G651</f>
        <v>UNIDAD</v>
      </c>
      <c r="G649" s="10">
        <f>'[1]MANEJO DE INVETARIO.'!K651</f>
        <v>1</v>
      </c>
      <c r="H649" s="11">
        <f>'[1]MANEJO DE INVETARIO.'!L651</f>
        <v>6195</v>
      </c>
      <c r="I649" s="21">
        <f t="shared" si="11"/>
        <v>6195</v>
      </c>
    </row>
    <row r="650" spans="1:9" ht="15.75" x14ac:dyDescent="0.25">
      <c r="A650" s="19">
        <v>43438</v>
      </c>
      <c r="B650" s="19">
        <v>43787</v>
      </c>
      <c r="C650" s="19" t="s">
        <v>11</v>
      </c>
      <c r="D650" s="8">
        <f>'[1]MANEJO DE INVETARIO.'!E652</f>
        <v>3982</v>
      </c>
      <c r="E650" s="9" t="str">
        <f>'[1]MANEJO DE INVETARIO.'!F652</f>
        <v xml:space="preserve">TIRADOR DE PUERTA </v>
      </c>
      <c r="F650" s="8" t="str">
        <f>'[1]MANEJO DE INVETARIO.'!G652</f>
        <v>UNIDAD</v>
      </c>
      <c r="G650" s="10">
        <f>'[1]MANEJO DE INVETARIO.'!K652</f>
        <v>33</v>
      </c>
      <c r="H650" s="11">
        <f>'[1]MANEJO DE INVETARIO.'!L652</f>
        <v>544.91999999999996</v>
      </c>
      <c r="I650" s="21">
        <f t="shared" si="11"/>
        <v>17982.359999999997</v>
      </c>
    </row>
    <row r="651" spans="1:9" ht="15.75" x14ac:dyDescent="0.25">
      <c r="A651" s="19">
        <v>43439</v>
      </c>
      <c r="B651" s="19">
        <v>43438</v>
      </c>
      <c r="C651" s="20" t="s">
        <v>10</v>
      </c>
      <c r="D651" s="8">
        <f>'[1]MANEJO DE INVETARIO.'!E653</f>
        <v>1822</v>
      </c>
      <c r="E651" s="9" t="str">
        <f>'[1]MANEJO DE INVETARIO.'!F653</f>
        <v xml:space="preserve">POP ACRILICA COLONIAL 66 </v>
      </c>
      <c r="F651" s="8" t="str">
        <f>'[1]MANEJO DE INVETARIO.'!G653</f>
        <v>UNIDAD</v>
      </c>
      <c r="G651" s="10">
        <f>'[1]MANEJO DE INVETARIO.'!K653</f>
        <v>0</v>
      </c>
      <c r="H651" s="11">
        <f>'[1]MANEJO DE INVETARIO.'!L653</f>
        <v>3559.32</v>
      </c>
      <c r="I651" s="21">
        <f t="shared" si="11"/>
        <v>0</v>
      </c>
    </row>
    <row r="652" spans="1:9" ht="15.75" x14ac:dyDescent="0.25">
      <c r="A652" s="19">
        <v>43440</v>
      </c>
      <c r="B652" s="19">
        <v>43795</v>
      </c>
      <c r="C652" s="19" t="s">
        <v>11</v>
      </c>
      <c r="D652" s="8">
        <f>'[1]MANEJO DE INVETARIO.'!E654</f>
        <v>1825</v>
      </c>
      <c r="E652" s="9" t="str">
        <f>'[1]MANEJO DE INVETARIO.'!F654</f>
        <v>POP ACRILICA LADRILLO 14</v>
      </c>
      <c r="F652" s="8" t="str">
        <f>'[1]MANEJO DE INVETARIO.'!G654</f>
        <v>UNIDAD</v>
      </c>
      <c r="G652" s="10">
        <f>'[1]MANEJO DE INVETARIO.'!K654</f>
        <v>0</v>
      </c>
      <c r="H652" s="11">
        <f>'[1]MANEJO DE INVETARIO.'!L654</f>
        <v>711.86</v>
      </c>
      <c r="I652" s="21">
        <f t="shared" si="11"/>
        <v>0</v>
      </c>
    </row>
    <row r="653" spans="1:9" ht="15.75" x14ac:dyDescent="0.25">
      <c r="A653" s="19">
        <v>43314</v>
      </c>
      <c r="B653" s="19">
        <v>41956</v>
      </c>
      <c r="C653" s="20" t="s">
        <v>11</v>
      </c>
      <c r="D653" s="8">
        <f>'[1]MANEJO DE INVETARIO.'!E655</f>
        <v>1823</v>
      </c>
      <c r="E653" s="9" t="str">
        <f>'[1]MANEJO DE INVETARIO.'!F655</f>
        <v>POP ACRILICA LINO 55</v>
      </c>
      <c r="F653" s="8" t="str">
        <f>'[1]MANEJO DE INVETARIO.'!G655</f>
        <v>UNIDAD</v>
      </c>
      <c r="G653" s="10">
        <f>'[1]MANEJO DE INVETARIO.'!K655</f>
        <v>0</v>
      </c>
      <c r="H653" s="11">
        <f>'[1]MANEJO DE INVETARIO.'!L655</f>
        <v>3559.32</v>
      </c>
      <c r="I653" s="21">
        <f t="shared" si="11"/>
        <v>0</v>
      </c>
    </row>
    <row r="654" spans="1:9" ht="15.75" x14ac:dyDescent="0.25">
      <c r="A654" s="19">
        <v>43600</v>
      </c>
      <c r="B654" s="19">
        <v>43314</v>
      </c>
      <c r="C654" s="20" t="s">
        <v>11</v>
      </c>
      <c r="D654" s="8">
        <f>'[1]MANEJO DE INVETARIO.'!E656</f>
        <v>1827</v>
      </c>
      <c r="E654" s="9" t="str">
        <f>'[1]MANEJO DE INVETARIO.'!F656</f>
        <v>POP ESMALTE IND GRIS PERLA 56</v>
      </c>
      <c r="F654" s="8" t="str">
        <f>'[1]MANEJO DE INVETARIO.'!G656</f>
        <v>UNIDAD</v>
      </c>
      <c r="G654" s="10">
        <f>'[1]MANEJO DE INVETARIO.'!K656</f>
        <v>0</v>
      </c>
      <c r="H654" s="11">
        <f>'[1]MANEJO DE INVETARIO.'!L656</f>
        <v>1228.81</v>
      </c>
      <c r="I654" s="21">
        <f t="shared" si="11"/>
        <v>0</v>
      </c>
    </row>
    <row r="655" spans="1:9" ht="15.75" x14ac:dyDescent="0.25">
      <c r="A655" s="19">
        <v>43601</v>
      </c>
      <c r="B655" s="19">
        <v>43600</v>
      </c>
      <c r="C655" s="20" t="s">
        <v>11</v>
      </c>
      <c r="D655" s="8">
        <f>'[1]MANEJO DE INVETARIO.'!E657</f>
        <v>2688</v>
      </c>
      <c r="E655" s="9" t="str">
        <f>'[1]MANEJO DE INVETARIO.'!F657</f>
        <v>PORTA CD Y DVD</v>
      </c>
      <c r="F655" s="8" t="str">
        <f>'[1]MANEJO DE INVETARIO.'!G657</f>
        <v>UNIDAD</v>
      </c>
      <c r="G655" s="10">
        <f>'[1]MANEJO DE INVETARIO.'!K657</f>
        <v>300</v>
      </c>
      <c r="H655" s="11">
        <f>'[1]MANEJO DE INVETARIO.'!L657</f>
        <v>5.25</v>
      </c>
      <c r="I655" s="21">
        <f t="shared" si="11"/>
        <v>1575</v>
      </c>
    </row>
    <row r="656" spans="1:9" ht="15.75" x14ac:dyDescent="0.25">
      <c r="A656" s="19">
        <v>43273</v>
      </c>
      <c r="B656" s="19">
        <v>43787</v>
      </c>
      <c r="C656" s="19" t="s">
        <v>11</v>
      </c>
      <c r="D656" s="8">
        <f>'[1]MANEJO DE INVETARIO.'!E658</f>
        <v>2687</v>
      </c>
      <c r="E656" s="9" t="str">
        <f>'[1]MANEJO DE INVETARIO.'!F658</f>
        <v>PORTA DVD</v>
      </c>
      <c r="F656" s="8" t="str">
        <f>'[1]MANEJO DE INVETARIO.'!G658</f>
        <v>UNIDAD</v>
      </c>
      <c r="G656" s="10">
        <f>'[1]MANEJO DE INVETARIO.'!K658</f>
        <v>0</v>
      </c>
      <c r="H656" s="11">
        <f>'[1]MANEJO DE INVETARIO.'!L658</f>
        <v>5.25</v>
      </c>
      <c r="I656" s="21">
        <f t="shared" si="11"/>
        <v>0</v>
      </c>
    </row>
    <row r="657" spans="1:9" ht="15.75" x14ac:dyDescent="0.25">
      <c r="A657" s="19">
        <v>43274</v>
      </c>
      <c r="B657" s="19">
        <v>43273</v>
      </c>
      <c r="C657" s="20" t="s">
        <v>10</v>
      </c>
      <c r="D657" s="8">
        <f>'[1]MANEJO DE INVETARIO.'!E659</f>
        <v>4562</v>
      </c>
      <c r="E657" s="9" t="str">
        <f>'[1]MANEJO DE INVETARIO.'!F659</f>
        <v>PORTA CANDADOS MEDIANOS</v>
      </c>
      <c r="F657" s="8" t="str">
        <f>'[1]MANEJO DE INVETARIO.'!G659</f>
        <v>UNIDAD</v>
      </c>
      <c r="G657" s="10">
        <f>'[1]MANEJO DE INVETARIO.'!K659</f>
        <v>2</v>
      </c>
      <c r="H657" s="11">
        <f>'[1]MANEJO DE INVETARIO.'!L659</f>
        <v>5</v>
      </c>
      <c r="I657" s="21">
        <f t="shared" si="11"/>
        <v>10</v>
      </c>
    </row>
    <row r="658" spans="1:9" ht="15.75" x14ac:dyDescent="0.25">
      <c r="A658" s="19">
        <v>43275</v>
      </c>
      <c r="B658" s="19">
        <v>43083</v>
      </c>
      <c r="C658" s="20" t="s">
        <v>10</v>
      </c>
      <c r="D658" s="8">
        <f>'[1]MANEJO DE INVETARIO.'!E660</f>
        <v>3965</v>
      </c>
      <c r="E658" s="9" t="str">
        <f>'[1]MANEJO DE INVETARIO.'!F660</f>
        <v>PORTA ROLLO LANCO PROFESIONAL</v>
      </c>
      <c r="F658" s="8" t="str">
        <f>'[1]MANEJO DE INVETARIO.'!G660</f>
        <v>UNIDAD</v>
      </c>
      <c r="G658" s="10">
        <f>'[1]MANEJO DE INVETARIO.'!K660</f>
        <v>5</v>
      </c>
      <c r="H658" s="11">
        <f>'[1]MANEJO DE INVETARIO.'!L660</f>
        <v>40</v>
      </c>
      <c r="I658" s="21">
        <f t="shared" si="11"/>
        <v>200</v>
      </c>
    </row>
    <row r="659" spans="1:9" ht="15.75" x14ac:dyDescent="0.25">
      <c r="A659" s="19">
        <v>43276</v>
      </c>
      <c r="B659" s="19">
        <v>43083</v>
      </c>
      <c r="C659" s="20" t="s">
        <v>10</v>
      </c>
      <c r="D659" s="8">
        <f>'[1]MANEJO DE INVETARIO.'!E661</f>
        <v>855</v>
      </c>
      <c r="E659" s="9" t="str">
        <f>'[1]MANEJO DE INVETARIO.'!F661</f>
        <v>POST-IT D/C 5/1 3X3</v>
      </c>
      <c r="F659" s="8" t="str">
        <f>'[1]MANEJO DE INVETARIO.'!G661</f>
        <v>UNIDAD</v>
      </c>
      <c r="G659" s="10">
        <f>'[1]MANEJO DE INVETARIO.'!K661</f>
        <v>1</v>
      </c>
      <c r="H659" s="11">
        <f>'[1]MANEJO DE INVETARIO.'!L661</f>
        <v>41.3</v>
      </c>
      <c r="I659" s="21">
        <f t="shared" si="11"/>
        <v>41.3</v>
      </c>
    </row>
    <row r="660" spans="1:9" ht="15.75" x14ac:dyDescent="0.25">
      <c r="A660" s="19">
        <v>43278</v>
      </c>
      <c r="B660" s="19">
        <v>43083</v>
      </c>
      <c r="C660" s="20" t="s">
        <v>10</v>
      </c>
      <c r="D660" s="8">
        <f>'[1]MANEJO DE INVETARIO.'!E662</f>
        <v>4081</v>
      </c>
      <c r="E660" s="9" t="str">
        <f>'[1]MANEJO DE INVETARIO.'!F662</f>
        <v>POSTIN VARIOS COLORES</v>
      </c>
      <c r="F660" s="8" t="str">
        <f>'[1]MANEJO DE INVETARIO.'!G662</f>
        <v>UNIDAD</v>
      </c>
      <c r="G660" s="10">
        <f>'[1]MANEJO DE INVETARIO.'!K662</f>
        <v>60</v>
      </c>
      <c r="H660" s="11">
        <f>'[1]MANEJO DE INVETARIO.'!L662</f>
        <v>41.3</v>
      </c>
      <c r="I660" s="21">
        <f t="shared" si="11"/>
        <v>2478</v>
      </c>
    </row>
    <row r="661" spans="1:9" ht="15.75" x14ac:dyDescent="0.25">
      <c r="A661" s="19">
        <v>44250</v>
      </c>
      <c r="B661" s="19">
        <v>43278</v>
      </c>
      <c r="C661" s="20" t="s">
        <v>11</v>
      </c>
      <c r="D661" s="8">
        <f>'[1]MANEJO DE INVETARIO.'!E663</f>
        <v>1866</v>
      </c>
      <c r="E661" s="9" t="str">
        <f>'[1]MANEJO DE INVETARIO.'!F663</f>
        <v>POWER SUPPLY 500 W</v>
      </c>
      <c r="F661" s="8" t="str">
        <f>'[1]MANEJO DE INVETARIO.'!G663</f>
        <v>UNIDAD</v>
      </c>
      <c r="G661" s="10">
        <f>'[1]MANEJO DE INVETARIO.'!K663</f>
        <v>0</v>
      </c>
      <c r="H661" s="11">
        <f>'[1]MANEJO DE INVETARIO.'!L663</f>
        <v>593.23</v>
      </c>
      <c r="I661" s="21">
        <f t="shared" si="11"/>
        <v>0</v>
      </c>
    </row>
    <row r="662" spans="1:9" ht="15.75" x14ac:dyDescent="0.25">
      <c r="A662" s="19">
        <v>43278</v>
      </c>
      <c r="B662" s="19">
        <v>43278</v>
      </c>
      <c r="C662" s="20" t="s">
        <v>11</v>
      </c>
      <c r="D662" s="8">
        <f>'[1]MANEJO DE INVETARIO.'!E664</f>
        <v>1867</v>
      </c>
      <c r="E662" s="9" t="str">
        <f>'[1]MANEJO DE INVETARIO.'!F664</f>
        <v xml:space="preserve">PRINTER DE LABEL ZEBRA </v>
      </c>
      <c r="F662" s="8" t="str">
        <f>'[1]MANEJO DE INVETARIO.'!G664</f>
        <v>UNIDAD</v>
      </c>
      <c r="G662" s="10">
        <f>'[1]MANEJO DE INVETARIO.'!K664</f>
        <v>0</v>
      </c>
      <c r="H662" s="11">
        <f>'[1]MANEJO DE INVETARIO.'!L664</f>
        <v>15677.97</v>
      </c>
      <c r="I662" s="21">
        <f t="shared" si="11"/>
        <v>0</v>
      </c>
    </row>
    <row r="663" spans="1:9" ht="15.75" x14ac:dyDescent="0.25">
      <c r="A663" s="19">
        <v>43279</v>
      </c>
      <c r="B663" s="19">
        <v>44250</v>
      </c>
      <c r="C663" s="20" t="s">
        <v>11</v>
      </c>
      <c r="D663" s="8">
        <f>'[1]MANEJO DE INVETARIO.'!E665</f>
        <v>2685</v>
      </c>
      <c r="E663" s="9" t="str">
        <f>'[1]MANEJO DE INVETARIO.'!F665</f>
        <v>PROTECTOR P/HOJAS PLASTICA 100/1</v>
      </c>
      <c r="F663" s="8" t="str">
        <f>'[1]MANEJO DE INVETARIO.'!G665</f>
        <v>UNIDAD</v>
      </c>
      <c r="G663" s="10">
        <f>'[1]MANEJO DE INVETARIO.'!K665</f>
        <v>0</v>
      </c>
      <c r="H663" s="11">
        <f>'[1]MANEJO DE INVETARIO.'!L665</f>
        <v>218.3</v>
      </c>
      <c r="I663" s="21">
        <f t="shared" si="11"/>
        <v>0</v>
      </c>
    </row>
    <row r="664" spans="1:9" ht="15.75" x14ac:dyDescent="0.25">
      <c r="A664" s="19">
        <v>43647</v>
      </c>
      <c r="B664" s="19">
        <v>43787</v>
      </c>
      <c r="C664" s="19" t="s">
        <v>11</v>
      </c>
      <c r="D664" s="8">
        <f>'[1]MANEJO DE INVETARIO.'!E666</f>
        <v>1718</v>
      </c>
      <c r="E664" s="9" t="str">
        <f>'[1]MANEJO DE INVETARIO.'!F666</f>
        <v>PULIDORA BOSCH 4 1/2 GWS 6-115</v>
      </c>
      <c r="F664" s="8" t="str">
        <f>'[1]MANEJO DE INVETARIO.'!G666</f>
        <v>UNIDAD</v>
      </c>
      <c r="G664" s="10">
        <f>'[1]MANEJO DE INVETARIO.'!K666</f>
        <v>1</v>
      </c>
      <c r="H664" s="11">
        <f>'[1]MANEJO DE INVETARIO.'!L666</f>
        <v>4314</v>
      </c>
      <c r="I664" s="21">
        <f t="shared" si="11"/>
        <v>4314</v>
      </c>
    </row>
    <row r="665" spans="1:9" ht="15.75" x14ac:dyDescent="0.25">
      <c r="A665" s="19">
        <v>44028</v>
      </c>
      <c r="B665" s="19">
        <v>43647</v>
      </c>
      <c r="C665" s="20" t="s">
        <v>10</v>
      </c>
      <c r="D665" s="8">
        <f>'[1]MANEJO DE INVETARIO.'!E667</f>
        <v>2908</v>
      </c>
      <c r="E665" s="9" t="str">
        <f>'[1]MANEJO DE INVETARIO.'!F667</f>
        <v>PUÑO PARA LLAVE DE AGUA</v>
      </c>
      <c r="F665" s="8" t="str">
        <f>'[1]MANEJO DE INVETARIO.'!G667</f>
        <v>UNIDAD</v>
      </c>
      <c r="G665" s="10">
        <f>'[1]MANEJO DE INVETARIO.'!K667</f>
        <v>0</v>
      </c>
      <c r="H665" s="11">
        <f>'[1]MANEJO DE INVETARIO.'!L667</f>
        <v>90</v>
      </c>
      <c r="I665" s="21">
        <f t="shared" si="11"/>
        <v>0</v>
      </c>
    </row>
    <row r="666" spans="1:9" ht="15.75" x14ac:dyDescent="0.25">
      <c r="A666" s="19">
        <v>44029</v>
      </c>
      <c r="B666" s="19">
        <v>44028</v>
      </c>
      <c r="C666" s="19" t="s">
        <v>11</v>
      </c>
      <c r="D666" s="8">
        <f>'[1]MANEJO DE INVETARIO.'!E668</f>
        <v>2716</v>
      </c>
      <c r="E666" s="9" t="str">
        <f>'[1]MANEJO DE INVETARIO.'!F668</f>
        <v>RAQUETA P/MOSQUITOS RECARGABLE</v>
      </c>
      <c r="F666" s="8" t="str">
        <f>'[1]MANEJO DE INVETARIO.'!G668</f>
        <v>UNIDAD</v>
      </c>
      <c r="G666" s="10">
        <f>'[1]MANEJO DE INVETARIO.'!K668</f>
        <v>0</v>
      </c>
      <c r="H666" s="11">
        <f>'[1]MANEJO DE INVETARIO.'!L668</f>
        <v>300</v>
      </c>
      <c r="I666" s="21">
        <f t="shared" si="11"/>
        <v>0</v>
      </c>
    </row>
    <row r="667" spans="1:9" ht="15.75" x14ac:dyDescent="0.25">
      <c r="A667" s="19">
        <v>44030</v>
      </c>
      <c r="B667" s="19">
        <v>43089</v>
      </c>
      <c r="C667" s="20" t="s">
        <v>10</v>
      </c>
      <c r="D667" s="8">
        <f>'[1]MANEJO DE INVETARIO.'!E669</f>
        <v>3653</v>
      </c>
      <c r="E667" s="9" t="str">
        <f>'[1]MANEJO DE INVETARIO.'!F669</f>
        <v>RECOGEDOR DE BASURA</v>
      </c>
      <c r="F667" s="8" t="str">
        <f>'[1]MANEJO DE INVETARIO.'!G669</f>
        <v>UNIDAD</v>
      </c>
      <c r="G667" s="10">
        <f>'[1]MANEJO DE INVETARIO.'!K669</f>
        <v>4</v>
      </c>
      <c r="H667" s="11">
        <f>'[1]MANEJO DE INVETARIO.'!L669</f>
        <v>159.30000000000001</v>
      </c>
      <c r="I667" s="21">
        <f t="shared" si="11"/>
        <v>637.20000000000005</v>
      </c>
    </row>
    <row r="668" spans="1:9" ht="15.75" x14ac:dyDescent="0.25">
      <c r="A668" s="19">
        <v>43278</v>
      </c>
      <c r="B668" s="19">
        <v>43089</v>
      </c>
      <c r="C668" s="20" t="s">
        <v>10</v>
      </c>
      <c r="D668" s="8">
        <f>'[1]MANEJO DE INVETARIO.'!E670</f>
        <v>2130</v>
      </c>
      <c r="E668" s="9" t="str">
        <f>'[1]MANEJO DE INVETARIO.'!F670</f>
        <v>RECOLECTOR MANUAL 4000 LT VERDE</v>
      </c>
      <c r="F668" s="8" t="str">
        <f>'[1]MANEJO DE INVETARIO.'!G670</f>
        <v>UNIDAD</v>
      </c>
      <c r="G668" s="10">
        <f>'[1]MANEJO DE INVETARIO.'!K670</f>
        <v>0</v>
      </c>
      <c r="H668" s="11">
        <f>'[1]MANEJO DE INVETARIO.'!L670</f>
        <v>19505.03</v>
      </c>
      <c r="I668" s="21">
        <f t="shared" si="11"/>
        <v>0</v>
      </c>
    </row>
    <row r="669" spans="1:9" ht="15.75" x14ac:dyDescent="0.25">
      <c r="A669" s="19">
        <v>43279</v>
      </c>
      <c r="B669" s="19">
        <v>43278</v>
      </c>
      <c r="C669" s="20" t="s">
        <v>11</v>
      </c>
      <c r="D669" s="8">
        <f>'[1]MANEJO DE INVETARIO.'!E671</f>
        <v>2910</v>
      </c>
      <c r="E669" s="9" t="str">
        <f>'[1]MANEJO DE INVETARIO.'!F671</f>
        <v>RECORD DIARIO DE TOMOGRAFIA</v>
      </c>
      <c r="F669" s="8" t="str">
        <f>'[1]MANEJO DE INVETARIO.'!G671</f>
        <v>UNIDAD</v>
      </c>
      <c r="G669" s="10">
        <f>'[1]MANEJO DE INVETARIO.'!K671</f>
        <v>0</v>
      </c>
      <c r="H669" s="11">
        <f>'[1]MANEJO DE INVETARIO.'!L671</f>
        <v>2.4</v>
      </c>
      <c r="I669" s="21">
        <f t="shared" si="11"/>
        <v>0</v>
      </c>
    </row>
    <row r="670" spans="1:9" ht="15.75" x14ac:dyDescent="0.25">
      <c r="A670" s="19">
        <v>40573</v>
      </c>
      <c r="B670" s="19">
        <v>43081</v>
      </c>
      <c r="C670" s="20" t="s">
        <v>10</v>
      </c>
      <c r="D670" s="8">
        <f>'[1]MANEJO DE INVETARIO.'!E672</f>
        <v>3428</v>
      </c>
      <c r="E670" s="9" t="str">
        <f>'[1]MANEJO DE INVETARIO.'!F672</f>
        <v>RECTRACTOR ASEGURABLE 7.5</v>
      </c>
      <c r="F670" s="8" t="str">
        <f>'[1]MANEJO DE INVETARIO.'!G672</f>
        <v>UNIDAD</v>
      </c>
      <c r="G670" s="10">
        <f>'[1]MANEJO DE INVETARIO.'!K672</f>
        <v>0</v>
      </c>
      <c r="H670" s="11">
        <f>'[1]MANEJO DE INVETARIO.'!L672</f>
        <v>8411.0400000000009</v>
      </c>
      <c r="I670" s="21">
        <f t="shared" si="11"/>
        <v>0</v>
      </c>
    </row>
    <row r="671" spans="1:9" ht="15.75" x14ac:dyDescent="0.25">
      <c r="A671" s="19">
        <v>43315</v>
      </c>
      <c r="B671" s="19">
        <v>40573</v>
      </c>
      <c r="C671" s="20" t="s">
        <v>11</v>
      </c>
      <c r="D671" s="8">
        <f>'[1]MANEJO DE INVETARIO.'!E673</f>
        <v>2720</v>
      </c>
      <c r="E671" s="9" t="str">
        <f>'[1]MANEJO DE INVETARIO.'!F673</f>
        <v>REDUCCION BUSHING H DE 1 A 1/2</v>
      </c>
      <c r="F671" s="8" t="str">
        <f>'[1]MANEJO DE INVETARIO.'!G673</f>
        <v>UNIDAD</v>
      </c>
      <c r="G671" s="10">
        <f>'[1]MANEJO DE INVETARIO.'!K673</f>
        <v>0</v>
      </c>
      <c r="H671" s="11">
        <f>'[1]MANEJO DE INVETARIO.'!L673</f>
        <v>38.14</v>
      </c>
      <c r="I671" s="21">
        <f t="shared" si="11"/>
        <v>0</v>
      </c>
    </row>
    <row r="672" spans="1:9" ht="15.75" x14ac:dyDescent="0.25">
      <c r="A672" s="19">
        <v>43650</v>
      </c>
      <c r="B672" s="19">
        <v>43315</v>
      </c>
      <c r="C672" s="20" t="s">
        <v>11</v>
      </c>
      <c r="D672" s="8">
        <f>'[1]MANEJO DE INVETARIO.'!E674</f>
        <v>3518</v>
      </c>
      <c r="E672" s="9" t="str">
        <f>'[1]MANEJO DE INVETARIO.'!F674</f>
        <v>REDUCCION BUSHING HG 1/2 A 1/4</v>
      </c>
      <c r="F672" s="8" t="str">
        <f>'[1]MANEJO DE INVETARIO.'!G674</f>
        <v>UNIDAD</v>
      </c>
      <c r="G672" s="10">
        <f>'[1]MANEJO DE INVETARIO.'!K674</f>
        <v>35</v>
      </c>
      <c r="H672" s="11">
        <f>'[1]MANEJO DE INVETARIO.'!L674</f>
        <v>23.6</v>
      </c>
      <c r="I672" s="21">
        <f t="shared" si="11"/>
        <v>826</v>
      </c>
    </row>
    <row r="673" spans="1:9" ht="15.75" x14ac:dyDescent="0.25">
      <c r="A673" s="19">
        <v>43143</v>
      </c>
      <c r="B673" s="19">
        <v>43650</v>
      </c>
      <c r="C673" s="20" t="s">
        <v>11</v>
      </c>
      <c r="D673" s="8">
        <f>'[1]MANEJO DE INVETARIO.'!E675</f>
        <v>2737</v>
      </c>
      <c r="E673" s="9" t="str">
        <f>'[1]MANEJO DE INVETARIO.'!F675</f>
        <v>REDUCCION BUSHING S DE 1/2 A 3/8 GALV</v>
      </c>
      <c r="F673" s="8" t="str">
        <f>'[1]MANEJO DE INVETARIO.'!G675</f>
        <v>UNIDAD</v>
      </c>
      <c r="G673" s="10">
        <f>'[1]MANEJO DE INVETARIO.'!K675</f>
        <v>15</v>
      </c>
      <c r="H673" s="11">
        <f>'[1]MANEJO DE INVETARIO.'!L675</f>
        <v>23.05</v>
      </c>
      <c r="I673" s="21">
        <f t="shared" si="11"/>
        <v>345.75</v>
      </c>
    </row>
    <row r="674" spans="1:9" ht="15.75" x14ac:dyDescent="0.25">
      <c r="A674" s="19">
        <v>44005</v>
      </c>
      <c r="B674" s="19">
        <v>43143</v>
      </c>
      <c r="C674" s="20" t="s">
        <v>10</v>
      </c>
      <c r="D674" s="8">
        <f>'[1]MANEJO DE INVETARIO.'!E676</f>
        <v>2734</v>
      </c>
      <c r="E674" s="9" t="str">
        <f>'[1]MANEJO DE INVETARIO.'!F676</f>
        <v>REDUCCION BUSHINGN Q 1/2´´A3/8´´</v>
      </c>
      <c r="F674" s="8" t="str">
        <f>'[1]MANEJO DE INVETARIO.'!G676</f>
        <v>UNIDAD</v>
      </c>
      <c r="G674" s="10">
        <f>'[1]MANEJO DE INVETARIO.'!K676</f>
        <v>56</v>
      </c>
      <c r="H674" s="11">
        <f>'[1]MANEJO DE INVETARIO.'!L676</f>
        <v>17.29</v>
      </c>
      <c r="I674" s="21">
        <f t="shared" si="11"/>
        <v>968.24</v>
      </c>
    </row>
    <row r="675" spans="1:9" ht="15.75" x14ac:dyDescent="0.25">
      <c r="A675" s="19">
        <v>43536</v>
      </c>
      <c r="B675" s="19">
        <v>43916</v>
      </c>
      <c r="C675" s="20" t="s">
        <v>20</v>
      </c>
      <c r="D675" s="8">
        <f>'[1]MANEJO DE INVETARIO.'!E677</f>
        <v>2735</v>
      </c>
      <c r="E675" s="9" t="str">
        <f>'[1]MANEJO DE INVETARIO.'!F677</f>
        <v>REDUCCION DE 2A1 PVC</v>
      </c>
      <c r="F675" s="8" t="str">
        <f>'[1]MANEJO DE INVETARIO.'!G677</f>
        <v>UNIDAD</v>
      </c>
      <c r="G675" s="10">
        <f>'[1]MANEJO DE INVETARIO.'!K677</f>
        <v>27</v>
      </c>
      <c r="H675" s="11">
        <f>'[1]MANEJO DE INVETARIO.'!L677</f>
        <v>40</v>
      </c>
      <c r="I675" s="21">
        <f t="shared" si="11"/>
        <v>1080</v>
      </c>
    </row>
    <row r="676" spans="1:9" ht="15.75" x14ac:dyDescent="0.25">
      <c r="A676" s="19">
        <v>43287</v>
      </c>
      <c r="B676" s="19">
        <v>43536</v>
      </c>
      <c r="C676" s="20" t="s">
        <v>11</v>
      </c>
      <c r="D676" s="8">
        <f>'[1]MANEJO DE INVETARIO.'!E678</f>
        <v>2973</v>
      </c>
      <c r="E676" s="9" t="str">
        <f>'[1]MANEJO DE INVETARIO.'!F678</f>
        <v>REDUCCION DE 1 A 3/4 PVC</v>
      </c>
      <c r="F676" s="8" t="str">
        <f>'[1]MANEJO DE INVETARIO.'!G678</f>
        <v>UNIDAD</v>
      </c>
      <c r="G676" s="10">
        <f>'[1]MANEJO DE INVETARIO.'!K678</f>
        <v>46</v>
      </c>
      <c r="H676" s="11">
        <f>'[1]MANEJO DE INVETARIO.'!L678</f>
        <v>3.91</v>
      </c>
      <c r="I676" s="21">
        <f t="shared" si="11"/>
        <v>179.86</v>
      </c>
    </row>
    <row r="677" spans="1:9" ht="15.75" x14ac:dyDescent="0.25">
      <c r="A677" s="19">
        <v>43288</v>
      </c>
      <c r="B677" s="19">
        <v>43287</v>
      </c>
      <c r="C677" s="20" t="s">
        <v>11</v>
      </c>
      <c r="D677" s="8">
        <f>'[1]MANEJO DE INVETARIO.'!E679</f>
        <v>3512</v>
      </c>
      <c r="E677" s="9" t="str">
        <f>'[1]MANEJO DE INVETARIO.'!F679</f>
        <v>REDUCCION DE 2 A 1 1/2</v>
      </c>
      <c r="F677" s="8" t="str">
        <f>'[1]MANEJO DE INVETARIO.'!G679</f>
        <v>UNIDAD</v>
      </c>
      <c r="G677" s="10">
        <f>'[1]MANEJO DE INVETARIO.'!K679</f>
        <v>0</v>
      </c>
      <c r="H677" s="11">
        <f>'[1]MANEJO DE INVETARIO.'!L679</f>
        <v>16</v>
      </c>
      <c r="I677" s="21">
        <f t="shared" si="11"/>
        <v>0</v>
      </c>
    </row>
    <row r="678" spans="1:9" ht="15.75" x14ac:dyDescent="0.25">
      <c r="A678" s="19">
        <v>42038</v>
      </c>
      <c r="B678" s="19">
        <v>43787</v>
      </c>
      <c r="C678" s="20" t="s">
        <v>11</v>
      </c>
      <c r="D678" s="8">
        <f>'[1]MANEJO DE INVETARIO.'!E680</f>
        <v>2974</v>
      </c>
      <c r="E678" s="9" t="str">
        <f>'[1]MANEJO DE INVETARIO.'!F680</f>
        <v>REDUCCION DE 2 A 1/2</v>
      </c>
      <c r="F678" s="8" t="str">
        <f>'[1]MANEJO DE INVETARIO.'!G680</f>
        <v>UNIDAD</v>
      </c>
      <c r="G678" s="10">
        <f>'[1]MANEJO DE INVETARIO.'!K680</f>
        <v>4</v>
      </c>
      <c r="H678" s="11">
        <f>'[1]MANEJO DE INVETARIO.'!L680</f>
        <v>50</v>
      </c>
      <c r="I678" s="21">
        <f t="shared" si="11"/>
        <v>200</v>
      </c>
    </row>
    <row r="679" spans="1:9" ht="15.75" x14ac:dyDescent="0.25">
      <c r="A679" s="19">
        <v>43287</v>
      </c>
      <c r="B679" s="19">
        <v>42038</v>
      </c>
      <c r="C679" s="20" t="s">
        <v>11</v>
      </c>
      <c r="D679" s="8">
        <f>'[1]MANEJO DE INVETARIO.'!E681</f>
        <v>2736</v>
      </c>
      <c r="E679" s="9" t="str">
        <f>'[1]MANEJO DE INVETARIO.'!F681</f>
        <v>REDUCCION DE 2A3 PVC</v>
      </c>
      <c r="F679" s="8" t="str">
        <f>'[1]MANEJO DE INVETARIO.'!G681</f>
        <v>UNIDAD</v>
      </c>
      <c r="G679" s="10">
        <f>'[1]MANEJO DE INVETARIO.'!K681</f>
        <v>17</v>
      </c>
      <c r="H679" s="11">
        <f>'[1]MANEJO DE INVETARIO.'!L681</f>
        <v>26</v>
      </c>
      <c r="I679" s="21">
        <f t="shared" si="11"/>
        <v>442</v>
      </c>
    </row>
    <row r="680" spans="1:9" ht="15.75" x14ac:dyDescent="0.25">
      <c r="A680" s="19">
        <v>43438</v>
      </c>
      <c r="B680" s="19">
        <v>43287</v>
      </c>
      <c r="C680" s="20" t="s">
        <v>11</v>
      </c>
      <c r="D680" s="8">
        <f>'[1]MANEJO DE INVETARIO.'!E682</f>
        <v>2982</v>
      </c>
      <c r="E680" s="9" t="str">
        <f>'[1]MANEJO DE INVETARIO.'!F682</f>
        <v>REDUCCION DE 4 A 2 PVC</v>
      </c>
      <c r="F680" s="8" t="str">
        <f>'[1]MANEJO DE INVETARIO.'!G682</f>
        <v>UNIDAD</v>
      </c>
      <c r="G680" s="10">
        <f>'[1]MANEJO DE INVETARIO.'!K682</f>
        <v>5</v>
      </c>
      <c r="H680" s="11">
        <f>'[1]MANEJO DE INVETARIO.'!L682</f>
        <v>60</v>
      </c>
      <c r="I680" s="21">
        <f t="shared" si="11"/>
        <v>300</v>
      </c>
    </row>
    <row r="681" spans="1:9" ht="15.75" x14ac:dyDescent="0.25">
      <c r="A681" s="19">
        <v>43585</v>
      </c>
      <c r="B681" s="19">
        <v>43438</v>
      </c>
      <c r="C681" s="20" t="s">
        <v>11</v>
      </c>
      <c r="D681" s="8">
        <f>'[1]MANEJO DE INVETARIO.'!E683</f>
        <v>2836</v>
      </c>
      <c r="E681" s="9" t="str">
        <f>'[1]MANEJO DE INVETARIO.'!F683</f>
        <v>REDUCCION PVC DE 4 A3</v>
      </c>
      <c r="F681" s="8" t="str">
        <f>'[1]MANEJO DE INVETARIO.'!G683</f>
        <v>UNIDAD</v>
      </c>
      <c r="G681" s="10">
        <f>'[1]MANEJO DE INVETARIO.'!K683</f>
        <v>0</v>
      </c>
      <c r="H681" s="11">
        <f>'[1]MANEJO DE INVETARIO.'!L683</f>
        <v>70</v>
      </c>
      <c r="I681" s="21">
        <f t="shared" si="11"/>
        <v>0</v>
      </c>
    </row>
    <row r="682" spans="1:9" ht="15.75" x14ac:dyDescent="0.25">
      <c r="A682" s="19">
        <v>43438</v>
      </c>
      <c r="B682" s="19">
        <v>43585</v>
      </c>
      <c r="C682" s="20" t="s">
        <v>11</v>
      </c>
      <c r="D682" s="8">
        <f>'[1]MANEJO DE INVETARIO.'!E684</f>
        <v>3149</v>
      </c>
      <c r="E682" s="9" t="str">
        <f>'[1]MANEJO DE INVETARIO.'!F684</f>
        <v>REGISTRO 8X8X4</v>
      </c>
      <c r="F682" s="8" t="str">
        <f>'[1]MANEJO DE INVETARIO.'!G684</f>
        <v>UNIDAD</v>
      </c>
      <c r="G682" s="10">
        <f>'[1]MANEJO DE INVETARIO.'!K684</f>
        <v>0</v>
      </c>
      <c r="H682" s="11">
        <f>'[1]MANEJO DE INVETARIO.'!L684</f>
        <v>130</v>
      </c>
      <c r="I682" s="21">
        <f t="shared" si="11"/>
        <v>0</v>
      </c>
    </row>
    <row r="683" spans="1:9" ht="15.75" x14ac:dyDescent="0.25">
      <c r="A683" s="19">
        <v>42038</v>
      </c>
      <c r="B683" s="19">
        <v>43438</v>
      </c>
      <c r="C683" s="20" t="s">
        <v>11</v>
      </c>
      <c r="D683" s="8">
        <f>'[1]MANEJO DE INVETARIO.'!E685</f>
        <v>859</v>
      </c>
      <c r="E683" s="9" t="str">
        <f>'[1]MANEJO DE INVETARIO.'!F685</f>
        <v xml:space="preserve">REGLA PLASTICA </v>
      </c>
      <c r="F683" s="8" t="str">
        <f>'[1]MANEJO DE INVETARIO.'!G685</f>
        <v>UNIDAD</v>
      </c>
      <c r="G683" s="10">
        <f>'[1]MANEJO DE INVETARIO.'!K685</f>
        <v>12</v>
      </c>
      <c r="H683" s="11">
        <f>'[1]MANEJO DE INVETARIO.'!L685</f>
        <v>29.5</v>
      </c>
      <c r="I683" s="21">
        <f t="shared" si="11"/>
        <v>354</v>
      </c>
    </row>
    <row r="684" spans="1:9" ht="15.75" x14ac:dyDescent="0.25">
      <c r="A684" s="19">
        <v>42038</v>
      </c>
      <c r="B684" s="19">
        <v>42038</v>
      </c>
      <c r="C684" s="20" t="s">
        <v>11</v>
      </c>
      <c r="D684" s="8">
        <f>'[1]MANEJO DE INVETARIO.'!E686</f>
        <v>1475</v>
      </c>
      <c r="E684" s="9" t="str">
        <f>'[1]MANEJO DE INVETARIO.'!F686</f>
        <v>REGLETA ELECTRICA</v>
      </c>
      <c r="F684" s="8" t="str">
        <f>'[1]MANEJO DE INVETARIO.'!G686</f>
        <v>UNIDAD</v>
      </c>
      <c r="G684" s="10">
        <f>'[1]MANEJO DE INVETARIO.'!K686</f>
        <v>3</v>
      </c>
      <c r="H684" s="11">
        <f>'[1]MANEJO DE INVETARIO.'!L686</f>
        <v>160</v>
      </c>
      <c r="I684" s="21">
        <f t="shared" si="11"/>
        <v>480</v>
      </c>
    </row>
    <row r="685" spans="1:9" ht="15.75" x14ac:dyDescent="0.25">
      <c r="A685" s="19">
        <v>42038</v>
      </c>
      <c r="B685" s="19">
        <v>42038</v>
      </c>
      <c r="C685" s="20" t="s">
        <v>11</v>
      </c>
      <c r="D685" s="8">
        <f>'[1]MANEJO DE INVETARIO.'!E687</f>
        <v>4259</v>
      </c>
      <c r="E685" s="9" t="str">
        <f>'[1]MANEJO DE INVETARIO.'!F687</f>
        <v>REGLETA ELECTRICA</v>
      </c>
      <c r="F685" s="8" t="str">
        <f>'[1]MANEJO DE INVETARIO.'!G687</f>
        <v>UNIDAD</v>
      </c>
      <c r="G685" s="10">
        <f>'[1]MANEJO DE INVETARIO.'!K687</f>
        <v>0</v>
      </c>
      <c r="H685" s="11">
        <f>'[1]MANEJO DE INVETARIO.'!L687</f>
        <v>194.7</v>
      </c>
      <c r="I685" s="21">
        <f t="shared" si="11"/>
        <v>0</v>
      </c>
    </row>
    <row r="686" spans="1:9" ht="15.75" x14ac:dyDescent="0.25">
      <c r="A686" s="19">
        <v>42127</v>
      </c>
      <c r="B686" s="19">
        <v>42038</v>
      </c>
      <c r="C686" s="20" t="s">
        <v>11</v>
      </c>
      <c r="D686" s="8">
        <f>'[1]MANEJO DE INVETARIO.'!E688</f>
        <v>2614</v>
      </c>
      <c r="E686" s="9" t="str">
        <f>'[1]MANEJO DE INVETARIO.'!F688</f>
        <v>REGLETA ELECTRICA</v>
      </c>
      <c r="F686" s="8" t="str">
        <f>'[1]MANEJO DE INVETARIO.'!G688</f>
        <v>UNIDAD</v>
      </c>
      <c r="G686" s="10">
        <f>'[1]MANEJO DE INVETARIO.'!K688</f>
        <v>7</v>
      </c>
      <c r="H686" s="11">
        <f>'[1]MANEJO DE INVETARIO.'!L688</f>
        <v>259.60000000000002</v>
      </c>
      <c r="I686" s="21">
        <f t="shared" si="11"/>
        <v>1817.2000000000003</v>
      </c>
    </row>
    <row r="687" spans="1:9" ht="15.75" x14ac:dyDescent="0.25">
      <c r="A687" s="19">
        <v>40065</v>
      </c>
      <c r="B687" s="19">
        <v>42127</v>
      </c>
      <c r="C687" s="20" t="s">
        <v>11</v>
      </c>
      <c r="D687" s="8">
        <f>'[1]MANEJO DE INVETARIO.'!E689</f>
        <v>2445</v>
      </c>
      <c r="E687" s="9" t="str">
        <f>'[1]MANEJO DE INVETARIO.'!F689</f>
        <v xml:space="preserve">REJILLA P/PISO </v>
      </c>
      <c r="F687" s="8" t="str">
        <f>'[1]MANEJO DE INVETARIO.'!G689</f>
        <v>UNIDAD</v>
      </c>
      <c r="G687" s="10">
        <f>'[1]MANEJO DE INVETARIO.'!K689</f>
        <v>27</v>
      </c>
      <c r="H687" s="11">
        <f>'[1]MANEJO DE INVETARIO.'!L689</f>
        <v>292.37</v>
      </c>
      <c r="I687" s="21">
        <f t="shared" si="11"/>
        <v>7893.99</v>
      </c>
    </row>
    <row r="688" spans="1:9" ht="15.75" x14ac:dyDescent="0.25">
      <c r="A688" s="19">
        <v>44092</v>
      </c>
      <c r="B688" s="19">
        <v>40065</v>
      </c>
      <c r="C688" s="20" t="s">
        <v>11</v>
      </c>
      <c r="D688" s="8">
        <f>'[1]MANEJO DE INVETARIO.'!E690</f>
        <v>2907</v>
      </c>
      <c r="E688" s="9" t="str">
        <f>'[1]MANEJO DE INVETARIO.'!F690</f>
        <v>REJILLA PLASTICA 48 X 24 DE TECHO</v>
      </c>
      <c r="F688" s="8" t="str">
        <f>'[1]MANEJO DE INVETARIO.'!G690</f>
        <v>UNIDAD</v>
      </c>
      <c r="G688" s="10">
        <f>'[1]MANEJO DE INVETARIO.'!K690</f>
        <v>2</v>
      </c>
      <c r="H688" s="11">
        <f>'[1]MANEJO DE INVETARIO.'!L690</f>
        <v>1096.22</v>
      </c>
      <c r="I688" s="21">
        <f t="shared" si="11"/>
        <v>2192.44</v>
      </c>
    </row>
    <row r="689" spans="1:9" ht="15.75" x14ac:dyDescent="0.25">
      <c r="A689" s="19">
        <v>43313</v>
      </c>
      <c r="B689" s="19">
        <v>44092</v>
      </c>
      <c r="C689" s="20" t="s">
        <v>10</v>
      </c>
      <c r="D689" s="8">
        <f>'[1]MANEJO DE INVETARIO.'!E691</f>
        <v>2900</v>
      </c>
      <c r="E689" s="9" t="str">
        <f>'[1]MANEJO DE INVETARIO.'!F691</f>
        <v>REPORTE DE DAÑO Y AVERIA</v>
      </c>
      <c r="F689" s="8" t="str">
        <f>'[1]MANEJO DE INVETARIO.'!G691</f>
        <v>UNIDAD</v>
      </c>
      <c r="G689" s="10">
        <f>'[1]MANEJO DE INVETARIO.'!K691</f>
        <v>12</v>
      </c>
      <c r="H689" s="11">
        <f>'[1]MANEJO DE INVETARIO.'!L691</f>
        <v>94</v>
      </c>
      <c r="I689" s="21">
        <f t="shared" si="11"/>
        <v>1128</v>
      </c>
    </row>
    <row r="690" spans="1:9" ht="15.75" x14ac:dyDescent="0.25">
      <c r="A690" s="19">
        <v>43474</v>
      </c>
      <c r="B690" s="19">
        <v>43313</v>
      </c>
      <c r="C690" s="20" t="s">
        <v>11</v>
      </c>
      <c r="D690" s="8">
        <f>'[1]MANEJO DE INVETARIO.'!E692</f>
        <v>822</v>
      </c>
      <c r="E690" s="9" t="str">
        <f>'[1]MANEJO DE INVETARIO.'!F692</f>
        <v>RESALTADORES DIFERENTES COLORES</v>
      </c>
      <c r="F690" s="8" t="str">
        <f>'[1]MANEJO DE INVETARIO.'!G692</f>
        <v>UNIDAD</v>
      </c>
      <c r="G690" s="10">
        <f>'[1]MANEJO DE INVETARIO.'!K692</f>
        <v>9</v>
      </c>
      <c r="H690" s="11">
        <f>'[1]MANEJO DE INVETARIO.'!L692</f>
        <v>41.3</v>
      </c>
      <c r="I690" s="21">
        <f t="shared" si="11"/>
        <v>371.7</v>
      </c>
    </row>
    <row r="691" spans="1:9" ht="15.75" x14ac:dyDescent="0.25">
      <c r="A691" s="19">
        <v>43564</v>
      </c>
      <c r="B691" s="19">
        <v>43474</v>
      </c>
      <c r="C691" s="19" t="s">
        <v>11</v>
      </c>
      <c r="D691" s="8">
        <f>'[1]MANEJO DE INVETARIO.'!E693</f>
        <v>3797</v>
      </c>
      <c r="E691" s="9" t="str">
        <f>'[1]MANEJO DE INVETARIO.'!F693</f>
        <v>RESMA DE CARTONINA</v>
      </c>
      <c r="F691" s="8" t="str">
        <f>'[1]MANEJO DE INVETARIO.'!G693</f>
        <v>UNIDAD</v>
      </c>
      <c r="G691" s="10">
        <f>'[1]MANEJO DE INVETARIO.'!K693</f>
        <v>0</v>
      </c>
      <c r="H691" s="11">
        <f>'[1]MANEJO DE INVETARIO.'!L693</f>
        <v>1829</v>
      </c>
      <c r="I691" s="21">
        <f t="shared" si="11"/>
        <v>0</v>
      </c>
    </row>
    <row r="692" spans="1:9" ht="15.75" x14ac:dyDescent="0.25">
      <c r="A692" s="19">
        <v>43565</v>
      </c>
      <c r="B692" s="19">
        <v>43564</v>
      </c>
      <c r="C692" s="20" t="s">
        <v>11</v>
      </c>
      <c r="D692" s="8">
        <f>'[1]MANEJO DE INVETARIO.'!E694</f>
        <v>3800</v>
      </c>
      <c r="E692" s="9" t="str">
        <f>'[1]MANEJO DE INVETARIO.'!F694</f>
        <v>RESMA DE CARTONINA DE HILO</v>
      </c>
      <c r="F692" s="8" t="str">
        <f>'[1]MANEJO DE INVETARIO.'!G694</f>
        <v>UNIDAD</v>
      </c>
      <c r="G692" s="10">
        <f>'[1]MANEJO DE INVETARIO.'!K694</f>
        <v>0</v>
      </c>
      <c r="H692" s="11">
        <f>'[1]MANEJO DE INVETARIO.'!L694</f>
        <v>1711</v>
      </c>
      <c r="I692" s="21">
        <f t="shared" si="11"/>
        <v>0</v>
      </c>
    </row>
    <row r="693" spans="1:9" ht="15.75" x14ac:dyDescent="0.25">
      <c r="A693" s="19">
        <v>43273</v>
      </c>
      <c r="B693" s="19">
        <v>43787</v>
      </c>
      <c r="C693" s="20" t="s">
        <v>10</v>
      </c>
      <c r="D693" s="8">
        <f>'[1]MANEJO DE INVETARIO.'!E695</f>
        <v>3796</v>
      </c>
      <c r="E693" s="9" t="str">
        <f>'[1]MANEJO DE INVETARIO.'!F695</f>
        <v>RESMA DE OPALINA</v>
      </c>
      <c r="F693" s="8" t="str">
        <f>'[1]MANEJO DE INVETARIO.'!G695</f>
        <v>UNIDAD</v>
      </c>
      <c r="G693" s="10">
        <f>'[1]MANEJO DE INVETARIO.'!K695</f>
        <v>0</v>
      </c>
      <c r="H693" s="11">
        <f>'[1]MANEJO DE INVETARIO.'!L695</f>
        <v>1829</v>
      </c>
      <c r="I693" s="21">
        <f t="shared" si="11"/>
        <v>0</v>
      </c>
    </row>
    <row r="694" spans="1:9" ht="15.75" x14ac:dyDescent="0.25">
      <c r="A694" s="19">
        <v>44005</v>
      </c>
      <c r="B694" s="19">
        <v>43273</v>
      </c>
      <c r="C694" s="20" t="s">
        <v>11</v>
      </c>
      <c r="D694" s="8">
        <f>'[1]MANEJO DE INVETARIO.'!E696</f>
        <v>572</v>
      </c>
      <c r="E694" s="9" t="str">
        <f>'[1]MANEJO DE INVETARIO.'!F696</f>
        <v>RESMA DE PAPEL 8 1/2 X 11</v>
      </c>
      <c r="F694" s="8" t="str">
        <f>'[1]MANEJO DE INVETARIO.'!G696</f>
        <v>UNIDAD</v>
      </c>
      <c r="G694" s="10">
        <f>'[1]MANEJO DE INVETARIO.'!K696</f>
        <v>80</v>
      </c>
      <c r="H694" s="11">
        <f>'[1]MANEJO DE INVETARIO.'!L696</f>
        <v>167</v>
      </c>
      <c r="I694" s="21">
        <f t="shared" si="11"/>
        <v>13360</v>
      </c>
    </row>
    <row r="695" spans="1:9" ht="15.75" x14ac:dyDescent="0.25">
      <c r="A695" s="19">
        <v>44092</v>
      </c>
      <c r="B695" s="19">
        <v>44005</v>
      </c>
      <c r="C695" s="20" t="s">
        <v>10</v>
      </c>
      <c r="D695" s="8">
        <f>'[1]MANEJO DE INVETARIO.'!E697</f>
        <v>2223</v>
      </c>
      <c r="E695" s="9" t="str">
        <f>'[1]MANEJO DE INVETARIO.'!F697</f>
        <v>RESMA DE PAPEL 81/2 X14</v>
      </c>
      <c r="F695" s="8" t="str">
        <f>'[1]MANEJO DE INVETARIO.'!G697</f>
        <v xml:space="preserve">UNIDAD </v>
      </c>
      <c r="G695" s="10">
        <f>'[1]MANEJO DE INVETARIO.'!K697</f>
        <v>24</v>
      </c>
      <c r="H695" s="11">
        <f>'[1]MANEJO DE INVETARIO.'!L697</f>
        <v>219.25</v>
      </c>
      <c r="I695" s="21">
        <f t="shared" si="11"/>
        <v>5262</v>
      </c>
    </row>
    <row r="696" spans="1:9" ht="15.75" x14ac:dyDescent="0.25">
      <c r="A696" s="19">
        <v>43600</v>
      </c>
      <c r="B696" s="19">
        <v>44092</v>
      </c>
      <c r="C696" s="20" t="s">
        <v>10</v>
      </c>
      <c r="D696" s="8">
        <f>'[1]MANEJO DE INVETARIO.'!E698</f>
        <v>3798</v>
      </c>
      <c r="E696" s="9" t="str">
        <f>'[1]MANEJO DE INVETARIO.'!F698</f>
        <v>RESMA DE PAPEL SATINADO</v>
      </c>
      <c r="F696" s="8" t="str">
        <f>'[1]MANEJO DE INVETARIO.'!G698</f>
        <v>UNIDAD</v>
      </c>
      <c r="G696" s="10">
        <f>'[1]MANEJO DE INVETARIO.'!K698</f>
        <v>0</v>
      </c>
      <c r="H696" s="11">
        <f>'[1]MANEJO DE INVETARIO.'!L698</f>
        <v>885</v>
      </c>
      <c r="I696" s="21">
        <f t="shared" si="11"/>
        <v>0</v>
      </c>
    </row>
    <row r="697" spans="1:9" ht="15.75" x14ac:dyDescent="0.25">
      <c r="A697" s="19">
        <v>43600</v>
      </c>
      <c r="B697" s="19">
        <v>43600</v>
      </c>
      <c r="C697" s="20" t="s">
        <v>11</v>
      </c>
      <c r="D697" s="8">
        <f>'[1]MANEJO DE INVETARIO.'!E699</f>
        <v>3799</v>
      </c>
      <c r="E697" s="9" t="str">
        <f>'[1]MANEJO DE INVETARIO.'!F699</f>
        <v>RESMA DE PAPEL SATINADO 11X17</v>
      </c>
      <c r="F697" s="8" t="str">
        <f>'[1]MANEJO DE INVETARIO.'!G699</f>
        <v>UNIDAD</v>
      </c>
      <c r="G697" s="10">
        <f>'[1]MANEJO DE INVETARIO.'!K699</f>
        <v>0</v>
      </c>
      <c r="H697" s="11">
        <f>'[1]MANEJO DE INVETARIO.'!L699</f>
        <v>1534</v>
      </c>
      <c r="I697" s="21">
        <f t="shared" si="11"/>
        <v>0</v>
      </c>
    </row>
    <row r="698" spans="1:9" ht="15.75" x14ac:dyDescent="0.25">
      <c r="A698" s="19">
        <v>43600</v>
      </c>
      <c r="B698" s="19">
        <v>43600</v>
      </c>
      <c r="C698" s="20" t="s">
        <v>11</v>
      </c>
      <c r="D698" s="8">
        <f>'[1]MANEJO DE INVETARIO.'!E700</f>
        <v>3426</v>
      </c>
      <c r="E698" s="9" t="str">
        <f>'[1]MANEJO DE INVETARIO.'!F700</f>
        <v>RETRACTOR ASEGURABLE</v>
      </c>
      <c r="F698" s="8" t="str">
        <f>'[1]MANEJO DE INVETARIO.'!G700</f>
        <v>UNIDAD</v>
      </c>
      <c r="G698" s="10">
        <f>'[1]MANEJO DE INVETARIO.'!K700</f>
        <v>0</v>
      </c>
      <c r="H698" s="11">
        <f>'[1]MANEJO DE INVETARIO.'!L700</f>
        <v>8411.0400000000009</v>
      </c>
      <c r="I698" s="21">
        <f t="shared" si="11"/>
        <v>0</v>
      </c>
    </row>
    <row r="699" spans="1:9" ht="15.75" x14ac:dyDescent="0.25">
      <c r="A699" s="19">
        <v>44053</v>
      </c>
      <c r="B699" s="19">
        <v>43600</v>
      </c>
      <c r="C699" s="20" t="s">
        <v>11</v>
      </c>
      <c r="D699" s="8">
        <f>'[1]MANEJO DE INVETARIO.'!E701</f>
        <v>4727</v>
      </c>
      <c r="E699" s="9" t="str">
        <f>'[1]MANEJO DE INVETARIO.'!F701</f>
        <v>RELAY PARA NEVERA</v>
      </c>
      <c r="F699" s="8" t="str">
        <f>'[1]MANEJO DE INVETARIO.'!G701</f>
        <v>UNIDAD</v>
      </c>
      <c r="G699" s="10">
        <f>'[1]MANEJO DE INVETARIO.'!K701</f>
        <v>19</v>
      </c>
      <c r="H699" s="11">
        <f>'[1]MANEJO DE INVETARIO.'!L701</f>
        <v>80.510000000000005</v>
      </c>
      <c r="I699" s="21">
        <f>(G699*H699)</f>
        <v>1529.69</v>
      </c>
    </row>
    <row r="700" spans="1:9" ht="15.75" x14ac:dyDescent="0.25">
      <c r="A700" s="19">
        <v>44092</v>
      </c>
      <c r="B700" s="19">
        <v>44053</v>
      </c>
      <c r="C700" s="20" t="s">
        <v>12</v>
      </c>
      <c r="D700" s="8">
        <f>'[1]MANEJO DE INVETARIO.'!E702</f>
        <v>3427</v>
      </c>
      <c r="E700" s="9" t="str">
        <f>'[1]MANEJO DE INVETARIO.'!F702</f>
        <v>RETRACTOR ASEGURABLE 9.5</v>
      </c>
      <c r="F700" s="8" t="str">
        <f>'[1]MANEJO DE INVETARIO.'!G702</f>
        <v>UNIDAD</v>
      </c>
      <c r="G700" s="10">
        <f>'[1]MANEJO DE INVETARIO.'!K702</f>
        <v>0</v>
      </c>
      <c r="H700" s="11">
        <f>'[1]MANEJO DE INVETARIO.'!L702</f>
        <v>11682</v>
      </c>
      <c r="I700" s="21">
        <f t="shared" si="11"/>
        <v>0</v>
      </c>
    </row>
    <row r="701" spans="1:9" ht="15.75" x14ac:dyDescent="0.25">
      <c r="A701" s="19">
        <v>43600</v>
      </c>
      <c r="B701" s="19">
        <v>44092</v>
      </c>
      <c r="C701" s="20" t="s">
        <v>10</v>
      </c>
      <c r="D701" s="8">
        <f>'[1]MANEJO DE INVETARIO.'!E703</f>
        <v>3002</v>
      </c>
      <c r="E701" s="9" t="str">
        <f>'[1]MANEJO DE INVETARIO.'!F703</f>
        <v>ROLLO  ELASTICO DE 2 PULG. 150 YARDA GRA</v>
      </c>
      <c r="F701" s="8" t="str">
        <f>'[1]MANEJO DE INVETARIO.'!G703</f>
        <v>UNIDAD</v>
      </c>
      <c r="G701" s="10">
        <f>'[1]MANEJO DE INVETARIO.'!K703</f>
        <v>0</v>
      </c>
      <c r="H701" s="11">
        <f>'[1]MANEJO DE INVETARIO.'!L703</f>
        <v>1888</v>
      </c>
      <c r="I701" s="21">
        <f t="shared" si="11"/>
        <v>0</v>
      </c>
    </row>
    <row r="702" spans="1:9" ht="15.75" x14ac:dyDescent="0.25">
      <c r="A702" s="19">
        <v>43600</v>
      </c>
      <c r="B702" s="19">
        <v>43600</v>
      </c>
      <c r="C702" s="20" t="s">
        <v>11</v>
      </c>
      <c r="D702" s="8">
        <f>'[1]MANEJO DE INVETARIO.'!E704</f>
        <v>2222</v>
      </c>
      <c r="E702" s="9" t="str">
        <f>'[1]MANEJO DE INVETARIO.'!F704</f>
        <v>ROLLO  ETIQUETA CODIGO DE BARRA LABEL</v>
      </c>
      <c r="F702" s="8" t="str">
        <f>'[1]MANEJO DE INVETARIO.'!G704</f>
        <v>UNIDAD</v>
      </c>
      <c r="G702" s="10">
        <f>'[1]MANEJO DE INVETARIO.'!K704</f>
        <v>9</v>
      </c>
      <c r="H702" s="11">
        <f>'[1]MANEJO DE INVETARIO.'!L704</f>
        <v>454.3</v>
      </c>
      <c r="I702" s="21">
        <f t="shared" si="11"/>
        <v>4088.7000000000003</v>
      </c>
    </row>
    <row r="703" spans="1:9" ht="15.75" x14ac:dyDescent="0.25">
      <c r="A703" s="19">
        <v>43536</v>
      </c>
      <c r="B703" s="19">
        <v>43600</v>
      </c>
      <c r="C703" s="20" t="s">
        <v>11</v>
      </c>
      <c r="D703" s="8">
        <f>'[1]MANEJO DE INVETARIO.'!E705</f>
        <v>3007</v>
      </c>
      <c r="E703" s="9" t="str">
        <f>'[1]MANEJO DE INVETARIO.'!F705</f>
        <v>ROLLO ELASTICO PEQUEÑO</v>
      </c>
      <c r="F703" s="8" t="str">
        <f>'[1]MANEJO DE INVETARIO.'!G705</f>
        <v>UNIDAD</v>
      </c>
      <c r="G703" s="10">
        <f>'[1]MANEJO DE INVETARIO.'!K705</f>
        <v>1</v>
      </c>
      <c r="H703" s="11">
        <f>'[1]MANEJO DE INVETARIO.'!L705</f>
        <v>700</v>
      </c>
      <c r="I703" s="21">
        <f t="shared" si="11"/>
        <v>700</v>
      </c>
    </row>
    <row r="704" spans="1:9" ht="15.75" x14ac:dyDescent="0.25">
      <c r="A704" s="19">
        <v>43902</v>
      </c>
      <c r="B704" s="19">
        <v>43536</v>
      </c>
      <c r="C704" s="20" t="s">
        <v>11</v>
      </c>
      <c r="D704" s="8">
        <f>'[1]MANEJO DE INVETARIO.'!E706</f>
        <v>866</v>
      </c>
      <c r="E704" s="9" t="str">
        <f>'[1]MANEJO DE INVETARIO.'!F706</f>
        <v xml:space="preserve">ROLLO PAPEL PARA SUMADORA </v>
      </c>
      <c r="F704" s="8" t="str">
        <f>'[1]MANEJO DE INVETARIO.'!G706</f>
        <v>UNIDAD</v>
      </c>
      <c r="G704" s="10">
        <f>'[1]MANEJO DE INVETARIO.'!K706</f>
        <v>0</v>
      </c>
      <c r="H704" s="11">
        <f>'[1]MANEJO DE INVETARIO.'!L706</f>
        <v>23</v>
      </c>
      <c r="I704" s="21">
        <f t="shared" si="11"/>
        <v>0</v>
      </c>
    </row>
    <row r="705" spans="1:9" ht="15.75" x14ac:dyDescent="0.25">
      <c r="A705" s="19">
        <v>43536</v>
      </c>
      <c r="B705" s="19">
        <v>43902</v>
      </c>
      <c r="C705" s="20" t="s">
        <v>11</v>
      </c>
      <c r="D705" s="8">
        <f>'[1]MANEJO DE INVETARIO.'!E707</f>
        <v>827</v>
      </c>
      <c r="E705" s="9" t="str">
        <f>'[1]MANEJO DE INVETARIO.'!F707</f>
        <v>ROLLO PAPEL PUNTO DE VENTA 1 PARTE</v>
      </c>
      <c r="F705" s="8" t="str">
        <f>'[1]MANEJO DE INVETARIO.'!G707</f>
        <v>UNIDAD</v>
      </c>
      <c r="G705" s="10">
        <f>'[1]MANEJO DE INVETARIO.'!K707</f>
        <v>127</v>
      </c>
      <c r="H705" s="11">
        <f>'[1]MANEJO DE INVETARIO.'!L707</f>
        <v>17.55</v>
      </c>
      <c r="I705" s="21">
        <f t="shared" si="11"/>
        <v>2228.85</v>
      </c>
    </row>
    <row r="706" spans="1:9" ht="15.75" x14ac:dyDescent="0.25">
      <c r="A706" s="19">
        <v>42083</v>
      </c>
      <c r="B706" s="19">
        <v>43536</v>
      </c>
      <c r="C706" s="20" t="s">
        <v>11</v>
      </c>
      <c r="D706" s="8">
        <f>'[1]MANEJO DE INVETARIO.'!E708</f>
        <v>3397</v>
      </c>
      <c r="E706" s="9" t="str">
        <f>'[1]MANEJO DE INVETARIO.'!F708</f>
        <v>ROLLITO PAPEL PUNTO DE VENTA 1 PAR</v>
      </c>
      <c r="F706" s="8" t="str">
        <f>'[1]MANEJO DE INVETARIO.'!G708</f>
        <v>UNIDAD</v>
      </c>
      <c r="G706" s="10">
        <f>'[1]MANEJO DE INVETARIO.'!K708</f>
        <v>107</v>
      </c>
      <c r="H706" s="11">
        <f>'[1]MANEJO DE INVETARIO.'!L708</f>
        <v>19</v>
      </c>
      <c r="I706" s="21">
        <f t="shared" si="11"/>
        <v>2033</v>
      </c>
    </row>
    <row r="707" spans="1:9" ht="15.75" x14ac:dyDescent="0.25">
      <c r="A707" s="19">
        <v>43850</v>
      </c>
      <c r="B707" s="19">
        <v>42083</v>
      </c>
      <c r="C707" s="20" t="s">
        <v>11</v>
      </c>
      <c r="D707" s="8">
        <f>'[1]MANEJO DE INVETARIO.'!E709</f>
        <v>858</v>
      </c>
      <c r="E707" s="9" t="str">
        <f>'[1]MANEJO DE INVETARIO.'!F709</f>
        <v>ROLLO PAPEL PUNTO DE VENTA 2 PARTE</v>
      </c>
      <c r="F707" s="8" t="str">
        <f>'[1]MANEJO DE INVETARIO.'!G709</f>
        <v>UNIDAD</v>
      </c>
      <c r="G707" s="10">
        <f>'[1]MANEJO DE INVETARIO.'!K709</f>
        <v>20</v>
      </c>
      <c r="H707" s="11">
        <f>'[1]MANEJO DE INVETARIO.'!L709</f>
        <v>40</v>
      </c>
      <c r="I707" s="21">
        <f t="shared" si="11"/>
        <v>800</v>
      </c>
    </row>
    <row r="708" spans="1:9" ht="15.75" x14ac:dyDescent="0.25">
      <c r="A708" s="19">
        <v>43644</v>
      </c>
      <c r="B708" s="19">
        <v>43850</v>
      </c>
      <c r="C708" s="20" t="s">
        <v>10</v>
      </c>
      <c r="D708" s="8">
        <f>'[1]MANEJO DE INVETARIO.'!E710</f>
        <v>1906</v>
      </c>
      <c r="E708" s="9" t="str">
        <f>'[1]MANEJO DE INVETARIO.'!F710</f>
        <v>ROLLOS 3X3P NCR CONO AZUL</v>
      </c>
      <c r="F708" s="8" t="str">
        <f>'[1]MANEJO DE INVETARIO.'!G710</f>
        <v>UNIDAD</v>
      </c>
      <c r="G708" s="10">
        <f>'[1]MANEJO DE INVETARIO.'!K710</f>
        <v>0</v>
      </c>
      <c r="H708" s="11">
        <f>'[1]MANEJO DE INVETARIO.'!L710</f>
        <v>45</v>
      </c>
      <c r="I708" s="21">
        <f t="shared" si="11"/>
        <v>0</v>
      </c>
    </row>
    <row r="709" spans="1:9" ht="15.75" x14ac:dyDescent="0.25">
      <c r="A709" s="19">
        <v>43315</v>
      </c>
      <c r="B709" s="19">
        <v>43644</v>
      </c>
      <c r="C709" s="20" t="s">
        <v>11</v>
      </c>
      <c r="D709" s="8">
        <f>'[1]MANEJO DE INVETARIO.'!E711</f>
        <v>2813</v>
      </c>
      <c r="E709" s="9" t="str">
        <f>'[1]MANEJO DE INVETARIO.'!F711</f>
        <v>RUEDA ELASTICA MACISA</v>
      </c>
      <c r="F709" s="8" t="str">
        <f>'[1]MANEJO DE INVETARIO.'!G711</f>
        <v>UNIDAD</v>
      </c>
      <c r="G709" s="10">
        <f>'[1]MANEJO DE INVETARIO.'!K711</f>
        <v>1</v>
      </c>
      <c r="H709" s="11">
        <f>'[1]MANEJO DE INVETARIO.'!L711</f>
        <v>3540</v>
      </c>
      <c r="I709" s="21">
        <f t="shared" si="11"/>
        <v>3540</v>
      </c>
    </row>
    <row r="710" spans="1:9" ht="15.75" x14ac:dyDescent="0.25">
      <c r="A710" s="19">
        <v>43313</v>
      </c>
      <c r="B710" s="19">
        <v>43315</v>
      </c>
      <c r="C710" s="20" t="s">
        <v>10</v>
      </c>
      <c r="D710" s="8">
        <f>'[1]MANEJO DE INVETARIO.'!E712</f>
        <v>2811</v>
      </c>
      <c r="E710" s="9" t="str">
        <f>'[1]MANEJO DE INVETARIO.'!F712</f>
        <v>RUEDA P/CARRITO DE AGUA</v>
      </c>
      <c r="F710" s="8" t="str">
        <f>'[1]MANEJO DE INVETARIO.'!G712</f>
        <v>UNIDAD</v>
      </c>
      <c r="G710" s="10">
        <f>'[1]MANEJO DE INVETARIO.'!K712</f>
        <v>0</v>
      </c>
      <c r="H710" s="11">
        <f>'[1]MANEJO DE INVETARIO.'!L712</f>
        <v>450</v>
      </c>
      <c r="I710" s="21">
        <f t="shared" si="11"/>
        <v>0</v>
      </c>
    </row>
    <row r="711" spans="1:9" ht="15.75" x14ac:dyDescent="0.25">
      <c r="A711" s="19">
        <v>43314</v>
      </c>
      <c r="B711" s="19">
        <v>43313</v>
      </c>
      <c r="C711" s="20" t="s">
        <v>10</v>
      </c>
      <c r="D711" s="8">
        <f>'[1]MANEJO DE INVETARIO.'!E713</f>
        <v>398</v>
      </c>
      <c r="E711" s="9" t="str">
        <f>'[1]MANEJO DE INVETARIO.'!F713</f>
        <v>SACA GRAPA</v>
      </c>
      <c r="F711" s="8" t="str">
        <f>'[1]MANEJO DE INVETARIO.'!G713</f>
        <v>UNIDAD</v>
      </c>
      <c r="G711" s="10">
        <f>'[1]MANEJO DE INVETARIO.'!K713</f>
        <v>5</v>
      </c>
      <c r="H711" s="11">
        <f>'[1]MANEJO DE INVETARIO.'!L713</f>
        <v>45</v>
      </c>
      <c r="I711" s="21">
        <f t="shared" si="11"/>
        <v>225</v>
      </c>
    </row>
    <row r="712" spans="1:9" ht="15.75" x14ac:dyDescent="0.25">
      <c r="A712" s="19">
        <v>44028</v>
      </c>
      <c r="B712" s="19">
        <v>43399</v>
      </c>
      <c r="C712" s="20" t="s">
        <v>11</v>
      </c>
      <c r="D712" s="8">
        <f>'[1]MANEJO DE INVETARIO.'!E714</f>
        <v>857</v>
      </c>
      <c r="E712" s="9" t="str">
        <f>'[1]MANEJO DE INVETARIO.'!F714</f>
        <v>SACA PUNTA METAL</v>
      </c>
      <c r="F712" s="8" t="str">
        <f>'[1]MANEJO DE INVETARIO.'!G714</f>
        <v>UNIDAD</v>
      </c>
      <c r="G712" s="10">
        <f>'[1]MANEJO DE INVETARIO.'!K714</f>
        <v>18</v>
      </c>
      <c r="H712" s="11">
        <f>'[1]MANEJO DE INVETARIO.'!L714</f>
        <v>17.7</v>
      </c>
      <c r="I712" s="21">
        <f t="shared" ref="I712:I715" si="12">(G712*H712)</f>
        <v>318.59999999999997</v>
      </c>
    </row>
    <row r="713" spans="1:9" ht="15.75" x14ac:dyDescent="0.25">
      <c r="A713" s="19">
        <v>43168</v>
      </c>
      <c r="B713" s="19">
        <v>44028</v>
      </c>
      <c r="C713" s="20" t="s">
        <v>10</v>
      </c>
      <c r="D713" s="8">
        <f>'[1]MANEJO DE INVETARIO.'!E715</f>
        <v>2412</v>
      </c>
      <c r="E713" s="9" t="str">
        <f>'[1]MANEJO DE INVETARIO.'!F715</f>
        <v xml:space="preserve">SAFE VIEW EYEWEAR ASSEMBLED </v>
      </c>
      <c r="F713" s="8" t="str">
        <f>'[1]MANEJO DE INVETARIO.'!G715</f>
        <v>UNIDAD</v>
      </c>
      <c r="G713" s="10">
        <f>'[1]MANEJO DE INVETARIO.'!K715</f>
        <v>0</v>
      </c>
      <c r="H713" s="11">
        <f>'[1]MANEJO DE INVETARIO.'!L715</f>
        <v>206.5</v>
      </c>
      <c r="I713" s="21">
        <f t="shared" si="12"/>
        <v>0</v>
      </c>
    </row>
    <row r="714" spans="1:9" ht="15.75" x14ac:dyDescent="0.25">
      <c r="A714" s="19">
        <v>42045</v>
      </c>
      <c r="B714" s="19">
        <v>43168</v>
      </c>
      <c r="C714" s="20" t="s">
        <v>10</v>
      </c>
      <c r="D714" s="8">
        <f>'[1]MANEJO DE INVETARIO.'!E716</f>
        <v>2411</v>
      </c>
      <c r="E714" s="9" t="str">
        <f>'[1]MANEJO DE INVETARIO.'!F716</f>
        <v xml:space="preserve">SAFE VIEW EYEWEAR REPLACEMENT </v>
      </c>
      <c r="F714" s="8" t="str">
        <f>'[1]MANEJO DE INVETARIO.'!G716</f>
        <v>UNIDAD</v>
      </c>
      <c r="G714" s="10">
        <f>'[1]MANEJO DE INVETARIO.'!K716</f>
        <v>0</v>
      </c>
      <c r="H714" s="11">
        <f>'[1]MANEJO DE INVETARIO.'!L716</f>
        <v>0</v>
      </c>
      <c r="I714" s="21">
        <f t="shared" si="12"/>
        <v>0</v>
      </c>
    </row>
    <row r="715" spans="1:9" ht="15.75" x14ac:dyDescent="0.25">
      <c r="A715" s="19">
        <v>43592</v>
      </c>
      <c r="B715" s="19">
        <v>42045</v>
      </c>
      <c r="C715" s="20" t="s">
        <v>11</v>
      </c>
      <c r="D715" s="8">
        <f>'[1]MANEJO DE INVETARIO.'!E717</f>
        <v>1675</v>
      </c>
      <c r="E715" s="9" t="str">
        <f>'[1]MANEJO DE INVETARIO.'!F717</f>
        <v xml:space="preserve">SAL MORTON </v>
      </c>
      <c r="F715" s="8" t="str">
        <f>'[1]MANEJO DE INVETARIO.'!G717</f>
        <v>UNIDAD</v>
      </c>
      <c r="G715" s="10">
        <f>'[1]MANEJO DE INVETARIO.'!K717</f>
        <v>0</v>
      </c>
      <c r="H715" s="11">
        <f>'[1]MANEJO DE INVETARIO.'!L717</f>
        <v>1170.8</v>
      </c>
      <c r="I715" s="21">
        <f t="shared" si="12"/>
        <v>0</v>
      </c>
    </row>
    <row r="716" spans="1:9" ht="15.75" x14ac:dyDescent="0.25">
      <c r="A716" s="19">
        <v>44092</v>
      </c>
      <c r="B716" s="19">
        <v>43592</v>
      </c>
      <c r="C716" s="20" t="s">
        <v>11</v>
      </c>
      <c r="D716" s="8">
        <f>'[1]MANEJO DE INVETARIO.'!E718</f>
        <v>763</v>
      </c>
      <c r="E716" s="9" t="str">
        <f>'[1]MANEJO DE INVETARIO.'!F718</f>
        <v>SAL MORTON 50 LBS.</v>
      </c>
      <c r="F716" s="8" t="str">
        <f>'[1]MANEJO DE INVETARIO.'!G718</f>
        <v>UNIDAD</v>
      </c>
      <c r="G716" s="10">
        <f>'[1]MANEJO DE INVETARIO.'!K718</f>
        <v>16</v>
      </c>
      <c r="H716" s="11">
        <f>'[1]MANEJO DE INVETARIO.'!L718</f>
        <v>1180</v>
      </c>
      <c r="I716" s="21">
        <v>450</v>
      </c>
    </row>
    <row r="717" spans="1:9" ht="15.75" x14ac:dyDescent="0.25">
      <c r="A717" s="19">
        <v>44028</v>
      </c>
      <c r="B717" s="19">
        <v>44092</v>
      </c>
      <c r="C717" s="20" t="s">
        <v>10</v>
      </c>
      <c r="D717" s="8">
        <f>'[1]MANEJO DE INVETARIO.'!E719</f>
        <v>2837</v>
      </c>
      <c r="E717" s="9" t="str">
        <f>'[1]MANEJO DE INVETARIO.'!F719</f>
        <v xml:space="preserve">SEGUETA HOJA </v>
      </c>
      <c r="F717" s="8" t="str">
        <f>'[1]MANEJO DE INVETARIO.'!G719</f>
        <v>UNIDAD</v>
      </c>
      <c r="G717" s="10">
        <f>'[1]MANEJO DE INVETARIO.'!K719</f>
        <v>0</v>
      </c>
      <c r="H717" s="11">
        <f>'[1]MANEJO DE INVETARIO.'!L719</f>
        <v>44</v>
      </c>
      <c r="I717" s="21">
        <f t="shared" ref="I717:I780" si="13">(G717*H717)</f>
        <v>0</v>
      </c>
    </row>
    <row r="718" spans="1:9" ht="15.75" x14ac:dyDescent="0.25">
      <c r="A718" s="19">
        <v>43210</v>
      </c>
      <c r="B718" s="19">
        <v>44028</v>
      </c>
      <c r="C718" s="20" t="s">
        <v>10</v>
      </c>
      <c r="D718" s="8">
        <f>'[1]MANEJO DE INVETARIO.'!E720</f>
        <v>4013</v>
      </c>
      <c r="E718" s="9" t="str">
        <f>'[1]MANEJO DE INVETARIO.'!F720</f>
        <v>SEGUETA ROJA BELLOTA</v>
      </c>
      <c r="F718" s="8" t="str">
        <f>'[1]MANEJO DE INVETARIO.'!G720</f>
        <v>UNIDAD</v>
      </c>
      <c r="G718" s="10">
        <f>'[1]MANEJO DE INVETARIO.'!K720</f>
        <v>36</v>
      </c>
      <c r="H718" s="11">
        <f>'[1]MANEJO DE INVETARIO.'!L720</f>
        <v>50</v>
      </c>
      <c r="I718" s="21">
        <f t="shared" si="13"/>
        <v>1800</v>
      </c>
    </row>
    <row r="719" spans="1:9" ht="15.75" x14ac:dyDescent="0.25">
      <c r="A719" s="19">
        <v>42845</v>
      </c>
      <c r="B719" s="19">
        <v>43210</v>
      </c>
      <c r="C719" s="20" t="s">
        <v>10</v>
      </c>
      <c r="D719" s="8">
        <f>'[1]MANEJO DE INVETARIO.'!E721</f>
        <v>4524</v>
      </c>
      <c r="E719" s="9" t="str">
        <f>'[1]MANEJO DE INVETARIO.'!F721</f>
        <v>SENSOR DE FAC PARASISTEMA DE TRANF ELECTR.</v>
      </c>
      <c r="F719" s="8" t="str">
        <f>'[1]MANEJO DE INVETARIO.'!G721</f>
        <v>UNIDAD</v>
      </c>
      <c r="G719" s="10">
        <f>'[1]MANEJO DE INVETARIO.'!K721</f>
        <v>0</v>
      </c>
      <c r="H719" s="11">
        <f>'[1]MANEJO DE INVETARIO.'!L721</f>
        <v>7415.38</v>
      </c>
      <c r="I719" s="21">
        <f t="shared" si="13"/>
        <v>0</v>
      </c>
    </row>
    <row r="720" spans="1:9" ht="15.75" x14ac:dyDescent="0.25">
      <c r="A720" s="19">
        <v>43580</v>
      </c>
      <c r="B720" s="19">
        <v>42845</v>
      </c>
      <c r="C720" s="20" t="s">
        <v>10</v>
      </c>
      <c r="D720" s="8">
        <f>'[1]MANEJO DE INVETARIO.'!E722</f>
        <v>2252</v>
      </c>
      <c r="E720" s="9" t="str">
        <f>'[1]MANEJO DE INVETARIO.'!F722</f>
        <v>SEPARADORES METALICOS PARA ARCHIVO</v>
      </c>
      <c r="F720" s="8" t="str">
        <f>'[1]MANEJO DE INVETARIO.'!G722</f>
        <v>UNIDAD</v>
      </c>
      <c r="G720" s="10">
        <f>'[1]MANEJO DE INVETARIO.'!K722</f>
        <v>0</v>
      </c>
      <c r="H720" s="11">
        <f>'[1]MANEJO DE INVETARIO.'!L722</f>
        <v>465.01</v>
      </c>
      <c r="I720" s="21">
        <f t="shared" si="13"/>
        <v>0</v>
      </c>
    </row>
    <row r="721" spans="1:9" ht="15.75" x14ac:dyDescent="0.25">
      <c r="A721" s="19">
        <v>44021</v>
      </c>
      <c r="B721" s="19">
        <v>43580</v>
      </c>
      <c r="C721" s="20" t="s">
        <v>10</v>
      </c>
      <c r="D721" s="8">
        <f>'[1]MANEJO DE INVETARIO.'!E723</f>
        <v>4614</v>
      </c>
      <c r="E721" s="9" t="str">
        <f>'[1]MANEJO DE INVETARIO.'!F723</f>
        <v>SELLOS DE OFINA MULTIPLES  GENERAL</v>
      </c>
      <c r="F721" s="8" t="str">
        <f>'[1]MANEJO DE INVETARIO.'!G723</f>
        <v>UNIDAD</v>
      </c>
      <c r="G721" s="10">
        <f>'[1]MANEJO DE INVETARIO.'!K723</f>
        <v>1</v>
      </c>
      <c r="H721" s="11">
        <f>'[1]MANEJO DE INVETARIO.'!L723</f>
        <v>112200.16</v>
      </c>
      <c r="I721" s="21">
        <f t="shared" si="13"/>
        <v>112200.16</v>
      </c>
    </row>
    <row r="722" spans="1:9" ht="15.75" x14ac:dyDescent="0.25">
      <c r="A722" s="19">
        <v>42127</v>
      </c>
      <c r="B722" s="19">
        <v>44021</v>
      </c>
      <c r="C722" s="20" t="s">
        <v>11</v>
      </c>
      <c r="D722" s="8">
        <f>'[1]MANEJO DE INVETARIO.'!E724</f>
        <v>4612</v>
      </c>
      <c r="E722" s="9" t="str">
        <f>'[1]MANEJO DE INVETARIO.'!F724</f>
        <v>SELLO MAXILO FACIAL</v>
      </c>
      <c r="F722" s="8" t="str">
        <f>'[1]MANEJO DE INVETARIO.'!G724</f>
        <v>UNIDAD</v>
      </c>
      <c r="G722" s="10">
        <f>'[1]MANEJO DE INVETARIO.'!K724</f>
        <v>0</v>
      </c>
      <c r="H722" s="11">
        <f>'[1]MANEJO DE INVETARIO.'!L724</f>
        <v>711.86</v>
      </c>
      <c r="I722" s="21">
        <f t="shared" si="13"/>
        <v>0</v>
      </c>
    </row>
    <row r="723" spans="1:9" ht="15.75" x14ac:dyDescent="0.25">
      <c r="A723" s="19">
        <v>42128</v>
      </c>
      <c r="B723" s="19">
        <v>42127</v>
      </c>
      <c r="C723" s="20" t="s">
        <v>11</v>
      </c>
      <c r="D723" s="8">
        <f>'[1]MANEJO DE INVETARIO.'!E725</f>
        <v>4615</v>
      </c>
      <c r="E723" s="9" t="str">
        <f>'[1]MANEJO DE INVETARIO.'!F725</f>
        <v>SELLO DE ORTOPEDIA</v>
      </c>
      <c r="F723" s="8" t="str">
        <f>'[1]MANEJO DE INVETARIO.'!G725</f>
        <v>UNIDAD</v>
      </c>
      <c r="G723" s="10">
        <f>'[1]MANEJO DE INVETARIO.'!K725</f>
        <v>0</v>
      </c>
      <c r="H723" s="11">
        <f>'[1]MANEJO DE INVETARIO.'!L725</f>
        <v>711.86</v>
      </c>
      <c r="I723" s="21">
        <f t="shared" si="13"/>
        <v>0</v>
      </c>
    </row>
    <row r="724" spans="1:9" ht="15.75" x14ac:dyDescent="0.25">
      <c r="A724" s="19">
        <v>44099</v>
      </c>
      <c r="B724" s="19">
        <v>43787</v>
      </c>
      <c r="C724" s="19" t="s">
        <v>11</v>
      </c>
      <c r="D724" s="8">
        <f>'[1]MANEJO DE INVETARIO.'!E726</f>
        <v>4746</v>
      </c>
      <c r="E724" s="9" t="str">
        <f>'[1]MANEJO DE INVETARIO.'!F726</f>
        <v>SEPARADORE DE CERAMICA</v>
      </c>
      <c r="F724" s="8" t="str">
        <f>'[1]MANEJO DE INVETARIO.'!G726</f>
        <v>UNIDAD</v>
      </c>
      <c r="G724" s="10">
        <f>'[1]MANEJO DE INVETARIO.'!K726</f>
        <v>6</v>
      </c>
      <c r="H724" s="11">
        <f>'[1]MANEJO DE INVETARIO.'!L726</f>
        <v>211.91</v>
      </c>
      <c r="I724" s="21">
        <f t="shared" si="13"/>
        <v>1271.46</v>
      </c>
    </row>
    <row r="725" spans="1:9" ht="15.75" x14ac:dyDescent="0.25">
      <c r="A725" s="19">
        <v>43682</v>
      </c>
      <c r="B725" s="19">
        <v>44099</v>
      </c>
      <c r="C725" s="20" t="s">
        <v>21</v>
      </c>
      <c r="D725" s="8">
        <f>'[1]MANEJO DE INVETARIO.'!E727</f>
        <v>3981</v>
      </c>
      <c r="E725" s="9" t="str">
        <f>'[1]MANEJO DE INVETARIO.'!F727</f>
        <v>STOPA</v>
      </c>
      <c r="F725" s="8" t="str">
        <f>'[1]MANEJO DE INVETARIO.'!G727</f>
        <v>UNIDAD</v>
      </c>
      <c r="G725" s="10">
        <f>'[1]MANEJO DE INVETARIO.'!K727</f>
        <v>0</v>
      </c>
      <c r="H725" s="11">
        <f>'[1]MANEJO DE INVETARIO.'!L727</f>
        <v>67.8</v>
      </c>
      <c r="I725" s="21">
        <f t="shared" si="13"/>
        <v>0</v>
      </c>
    </row>
    <row r="726" spans="1:9" ht="15.75" x14ac:dyDescent="0.25">
      <c r="A726" s="19" t="s">
        <v>22</v>
      </c>
      <c r="B726" s="19">
        <v>43682</v>
      </c>
      <c r="C726" s="20" t="s">
        <v>11</v>
      </c>
      <c r="D726" s="8">
        <f>'[1]MANEJO DE INVETARIO.'!E728</f>
        <v>4617</v>
      </c>
      <c r="E726" s="9" t="str">
        <f>'[1]MANEJO DE INVETARIO.'!F728</f>
        <v>SELLO  CIRUGIA VASCULAR</v>
      </c>
      <c r="F726" s="8" t="str">
        <f>'[1]MANEJO DE INVETARIO.'!G728</f>
        <v>UNIDAD</v>
      </c>
      <c r="G726" s="10">
        <f>'[1]MANEJO DE INVETARIO.'!K728</f>
        <v>0</v>
      </c>
      <c r="H726" s="11">
        <f>'[1]MANEJO DE INVETARIO.'!L728</f>
        <v>711.86</v>
      </c>
      <c r="I726" s="21">
        <f t="shared" si="13"/>
        <v>0</v>
      </c>
    </row>
    <row r="727" spans="1:9" ht="15.75" x14ac:dyDescent="0.25">
      <c r="A727" s="19">
        <v>44209</v>
      </c>
      <c r="B727" s="19">
        <v>44209</v>
      </c>
      <c r="C727" s="20" t="s">
        <v>11</v>
      </c>
      <c r="D727" s="8">
        <f>'[1]MANEJO DE INVETARIO.'!E729</f>
        <v>4618</v>
      </c>
      <c r="E727" s="9" t="str">
        <f>'[1]MANEJO DE INVETARIO.'!F729</f>
        <v>SELLO DE OFTARMOLOGIA</v>
      </c>
      <c r="F727" s="8" t="str">
        <f>'[1]MANEJO DE INVETARIO.'!G729</f>
        <v>UNIDAD</v>
      </c>
      <c r="G727" s="10">
        <f>'[1]MANEJO DE INVETARIO.'!K729</f>
        <v>0</v>
      </c>
      <c r="H727" s="11">
        <f>'[1]MANEJO DE INVETARIO.'!L729</f>
        <v>711.86</v>
      </c>
      <c r="I727" s="21">
        <f t="shared" si="13"/>
        <v>0</v>
      </c>
    </row>
    <row r="728" spans="1:9" ht="15.75" x14ac:dyDescent="0.25">
      <c r="A728" s="19">
        <v>44209</v>
      </c>
      <c r="B728" s="19">
        <v>44209</v>
      </c>
      <c r="C728" s="20" t="s">
        <v>11</v>
      </c>
      <c r="D728" s="8">
        <f>'[1]MANEJO DE INVETARIO.'!E730</f>
        <v>4619</v>
      </c>
      <c r="E728" s="9" t="str">
        <f>'[1]MANEJO DE INVETARIO.'!F730</f>
        <v>SELLO DE SUB- DIRECCION  MEDICA</v>
      </c>
      <c r="F728" s="8" t="str">
        <f>'[1]MANEJO DE INVETARIO.'!G730</f>
        <v>UNIDAD</v>
      </c>
      <c r="G728" s="10">
        <f>'[1]MANEJO DE INVETARIO.'!K730</f>
        <v>0</v>
      </c>
      <c r="H728" s="11">
        <f>'[1]MANEJO DE INVETARIO.'!L730</f>
        <v>711.86</v>
      </c>
      <c r="I728" s="21">
        <f t="shared" si="13"/>
        <v>0</v>
      </c>
    </row>
    <row r="729" spans="1:9" ht="15.75" x14ac:dyDescent="0.25">
      <c r="A729" s="19"/>
      <c r="B729" s="19">
        <v>44596</v>
      </c>
      <c r="C729" s="20" t="s">
        <v>11</v>
      </c>
      <c r="D729" s="8">
        <f>'[1]MANEJO DE INVETARIO.'!E731</f>
        <v>4620</v>
      </c>
      <c r="E729" s="9" t="str">
        <f>'[1]MANEJO DE INVETARIO.'!F731</f>
        <v>SELLO DE RECIBIDO DE DIRECCION MEDIA</v>
      </c>
      <c r="F729" s="8" t="str">
        <f>'[1]MANEJO DE INVETARIO.'!G731</f>
        <v>UNIDAD</v>
      </c>
      <c r="G729" s="10">
        <f>'[1]MANEJO DE INVETARIO.'!K731</f>
        <v>0</v>
      </c>
      <c r="H729" s="11">
        <f>'[1]MANEJO DE INVETARIO.'!L731</f>
        <v>711.86</v>
      </c>
      <c r="I729" s="21">
        <f t="shared" si="13"/>
        <v>0</v>
      </c>
    </row>
    <row r="730" spans="1:9" ht="15.75" x14ac:dyDescent="0.25">
      <c r="A730" s="19"/>
      <c r="B730" s="19">
        <v>44596</v>
      </c>
      <c r="C730" s="20" t="s">
        <v>11</v>
      </c>
      <c r="D730" s="8">
        <f>'[1]MANEJO DE INVETARIO.'!E732</f>
        <v>4621</v>
      </c>
      <c r="E730" s="9" t="str">
        <f>'[1]MANEJO DE INVETARIO.'!F732</f>
        <v>SELLO DE COMITÉ DE COMPRA</v>
      </c>
      <c r="F730" s="8" t="str">
        <f>'[1]MANEJO DE INVETARIO.'!G732</f>
        <v>UNIDAD</v>
      </c>
      <c r="G730" s="10">
        <f>'[1]MANEJO DE INVETARIO.'!K732</f>
        <v>0</v>
      </c>
      <c r="H730" s="11">
        <f>'[1]MANEJO DE INVETARIO.'!L732</f>
        <v>711.86</v>
      </c>
      <c r="I730" s="21">
        <f t="shared" si="13"/>
        <v>0</v>
      </c>
    </row>
    <row r="731" spans="1:9" ht="15.75" x14ac:dyDescent="0.25">
      <c r="A731" s="19">
        <v>44209</v>
      </c>
      <c r="B731" s="19">
        <v>44209</v>
      </c>
      <c r="C731" s="20" t="s">
        <v>11</v>
      </c>
      <c r="D731" s="8">
        <f>'[1]MANEJO DE INVETARIO.'!E733</f>
        <v>4616</v>
      </c>
      <c r="E731" s="9" t="str">
        <f>'[1]MANEJO DE INVETARIO.'!F733</f>
        <v>SELLO DE UROLOGIA</v>
      </c>
      <c r="F731" s="8" t="str">
        <f>'[1]MANEJO DE INVETARIO.'!G733</f>
        <v>UNIDAD</v>
      </c>
      <c r="G731" s="10">
        <f>'[1]MANEJO DE INVETARIO.'!K733</f>
        <v>0</v>
      </c>
      <c r="H731" s="11">
        <f>'[1]MANEJO DE INVETARIO.'!L733</f>
        <v>711.86</v>
      </c>
      <c r="I731" s="21">
        <f t="shared" si="13"/>
        <v>0</v>
      </c>
    </row>
    <row r="732" spans="1:9" ht="15.75" x14ac:dyDescent="0.25">
      <c r="A732" s="19">
        <v>44209</v>
      </c>
      <c r="B732" s="19">
        <v>44209</v>
      </c>
      <c r="C732" s="20" t="s">
        <v>11</v>
      </c>
      <c r="D732" s="8">
        <f>'[1]MANEJO DE INVETARIO.'!E734</f>
        <v>1708</v>
      </c>
      <c r="E732" s="9" t="str">
        <f>'[1]MANEJO DE INVETARIO.'!F734</f>
        <v>SERRUCHO TRUPER #22</v>
      </c>
      <c r="F732" s="8" t="str">
        <f>'[1]MANEJO DE INVETARIO.'!G734</f>
        <v>UNIDAD</v>
      </c>
      <c r="G732" s="10">
        <f>'[1]MANEJO DE INVETARIO.'!K734</f>
        <v>0</v>
      </c>
      <c r="H732" s="11">
        <f>'[1]MANEJO DE INVETARIO.'!L734</f>
        <v>322.02999999999997</v>
      </c>
      <c r="I732" s="21">
        <f t="shared" si="13"/>
        <v>0</v>
      </c>
    </row>
    <row r="733" spans="1:9" ht="15.75" x14ac:dyDescent="0.25">
      <c r="A733" s="19">
        <v>44209</v>
      </c>
      <c r="B733" s="19">
        <v>44209</v>
      </c>
      <c r="C733" s="20" t="s">
        <v>11</v>
      </c>
      <c r="D733" s="8">
        <f>'[1]MANEJO DE INVETARIO.'!E735</f>
        <v>2878</v>
      </c>
      <c r="E733" s="9" t="str">
        <f>'[1]MANEJO DE INVETARIO.'!F735</f>
        <v>SIFON PARA LAV. 1 1/2 PVC</v>
      </c>
      <c r="F733" s="8" t="str">
        <f>'[1]MANEJO DE INVETARIO.'!G735</f>
        <v>UNIDAD</v>
      </c>
      <c r="G733" s="10">
        <f>'[1]MANEJO DE INVETARIO.'!K735</f>
        <v>22</v>
      </c>
      <c r="H733" s="11">
        <f>'[1]MANEJO DE INVETARIO.'!L735</f>
        <v>15</v>
      </c>
      <c r="I733" s="21">
        <f t="shared" si="13"/>
        <v>330</v>
      </c>
    </row>
    <row r="734" spans="1:9" ht="15.75" x14ac:dyDescent="0.25">
      <c r="A734" s="19">
        <v>44209</v>
      </c>
      <c r="B734" s="19">
        <v>44209</v>
      </c>
      <c r="C734" s="20" t="s">
        <v>11</v>
      </c>
      <c r="D734" s="8">
        <f>'[1]MANEJO DE INVETARIO.'!E736</f>
        <v>3953</v>
      </c>
      <c r="E734" s="9" t="str">
        <f>'[1]MANEJO DE INVETARIO.'!F736</f>
        <v>SIFON PVC  DE 2 PULG.</v>
      </c>
      <c r="F734" s="8" t="str">
        <f>'[1]MANEJO DE INVETARIO.'!G736</f>
        <v>UNIDAD</v>
      </c>
      <c r="G734" s="10">
        <f>'[1]MANEJO DE INVETARIO.'!K736</f>
        <v>0</v>
      </c>
      <c r="H734" s="11">
        <f>'[1]MANEJO DE INVETARIO.'!L736</f>
        <v>79.989999999999995</v>
      </c>
      <c r="I734" s="21">
        <f t="shared" si="13"/>
        <v>0</v>
      </c>
    </row>
    <row r="735" spans="1:9" ht="15.75" x14ac:dyDescent="0.25">
      <c r="A735" s="19">
        <v>44209</v>
      </c>
      <c r="B735" s="19">
        <v>44209</v>
      </c>
      <c r="C735" s="20" t="s">
        <v>11</v>
      </c>
      <c r="D735" s="8">
        <f>'[1]MANEJO DE INVETARIO.'!E737</f>
        <v>2446</v>
      </c>
      <c r="E735" s="9" t="str">
        <f>'[1]MANEJO DE INVETARIO.'!F737</f>
        <v xml:space="preserve">SIFON PVC EASTMAN/COFLEX 1 1/2 SENSILLO </v>
      </c>
      <c r="F735" s="8" t="str">
        <f>'[1]MANEJO DE INVETARIO.'!G737</f>
        <v>UNIDAD</v>
      </c>
      <c r="G735" s="10">
        <f>'[1]MANEJO DE INVETARIO.'!K737</f>
        <v>9</v>
      </c>
      <c r="H735" s="11">
        <f>'[1]MANEJO DE INVETARIO.'!L737</f>
        <v>140</v>
      </c>
      <c r="I735" s="21">
        <f t="shared" si="13"/>
        <v>1260</v>
      </c>
    </row>
    <row r="736" spans="1:9" ht="15.75" x14ac:dyDescent="0.25">
      <c r="A736" s="19">
        <v>44209</v>
      </c>
      <c r="B736" s="19">
        <v>44209</v>
      </c>
      <c r="C736" s="20" t="s">
        <v>11</v>
      </c>
      <c r="D736" s="8">
        <f>'[1]MANEJO DE INVETARIO.'!E738</f>
        <v>2447</v>
      </c>
      <c r="E736" s="9" t="str">
        <f>'[1]MANEJO DE INVETARIO.'!F738</f>
        <v>SIFON REFORZADO DE 1/2 DOBLE</v>
      </c>
      <c r="F736" s="8" t="str">
        <f>'[1]MANEJO DE INVETARIO.'!G738</f>
        <v>UNIDAD</v>
      </c>
      <c r="G736" s="10">
        <f>'[1]MANEJO DE INVETARIO.'!K738</f>
        <v>0</v>
      </c>
      <c r="H736" s="11">
        <f>'[1]MANEJO DE INVETARIO.'!L738</f>
        <v>76.27</v>
      </c>
      <c r="I736" s="21">
        <f t="shared" si="13"/>
        <v>0</v>
      </c>
    </row>
    <row r="737" spans="1:9" ht="15.75" x14ac:dyDescent="0.25">
      <c r="A737" s="19">
        <v>43314</v>
      </c>
      <c r="B737" s="19">
        <v>44209</v>
      </c>
      <c r="C737" s="20" t="s">
        <v>23</v>
      </c>
      <c r="D737" s="8">
        <f>'[1]MANEJO DE INVETARIO.'!E739</f>
        <v>3026</v>
      </c>
      <c r="E737" s="9" t="str">
        <f>'[1]MANEJO DE INVETARIO.'!F739</f>
        <v>SIFON TIPO SENCILLO</v>
      </c>
      <c r="F737" s="8" t="str">
        <f>'[1]MANEJO DE INVETARIO.'!G739</f>
        <v>UNIDAD</v>
      </c>
      <c r="G737" s="10">
        <f>'[1]MANEJO DE INVETARIO.'!K739</f>
        <v>9</v>
      </c>
      <c r="H737" s="11">
        <f>'[1]MANEJO DE INVETARIO.'!L739</f>
        <v>80.510000000000005</v>
      </c>
      <c r="I737" s="21">
        <f t="shared" si="13"/>
        <v>724.59</v>
      </c>
    </row>
    <row r="738" spans="1:9" ht="15.75" x14ac:dyDescent="0.25">
      <c r="A738" s="19">
        <v>42543</v>
      </c>
      <c r="B738" s="19">
        <v>43314</v>
      </c>
      <c r="C738" s="20" t="s">
        <v>10</v>
      </c>
      <c r="D738" s="8">
        <f>'[1]MANEJO DE INVETARIO.'!E740</f>
        <v>4750</v>
      </c>
      <c r="E738" s="9" t="str">
        <f>'[1]MANEJO DE INVETARIO.'!F740</f>
        <v xml:space="preserve">SILICON POLIURETANO LANCO </v>
      </c>
      <c r="F738" s="8" t="str">
        <f>'[1]MANEJO DE INVETARIO.'!G740</f>
        <v>UNIDAD</v>
      </c>
      <c r="G738" s="10">
        <f>'[1]MANEJO DE INVETARIO.'!K740</f>
        <v>2</v>
      </c>
      <c r="H738" s="11">
        <f>'[1]MANEJO DE INVETARIO.'!L740</f>
        <v>398.31</v>
      </c>
      <c r="I738" s="21">
        <f t="shared" si="13"/>
        <v>796.62</v>
      </c>
    </row>
    <row r="739" spans="1:9" ht="15.75" x14ac:dyDescent="0.25">
      <c r="A739" s="19">
        <v>42544</v>
      </c>
      <c r="B739" s="19">
        <v>42543</v>
      </c>
      <c r="C739" s="20" t="s">
        <v>11</v>
      </c>
      <c r="D739" s="8">
        <f>'[1]MANEJO DE INVETARIO.'!E741</f>
        <v>2443</v>
      </c>
      <c r="E739" s="9" t="str">
        <f>'[1]MANEJO DE INVETARIO.'!F741</f>
        <v xml:space="preserve">SILICON   TRANSPARENTE </v>
      </c>
      <c r="F739" s="8" t="str">
        <f>'[1]MANEJO DE INVETARIO.'!G741</f>
        <v>UNIDAD</v>
      </c>
      <c r="G739" s="10">
        <f>'[1]MANEJO DE INVETARIO.'!K741</f>
        <v>7</v>
      </c>
      <c r="H739" s="11">
        <f>'[1]MANEJO DE INVETARIO.'!L741</f>
        <v>254.24</v>
      </c>
      <c r="I739" s="21">
        <f t="shared" si="13"/>
        <v>1779.68</v>
      </c>
    </row>
    <row r="740" spans="1:9" ht="15.75" x14ac:dyDescent="0.25">
      <c r="A740" s="19">
        <v>43210</v>
      </c>
      <c r="B740" s="19">
        <v>43787</v>
      </c>
      <c r="C740" s="19" t="s">
        <v>11</v>
      </c>
      <c r="D740" s="8">
        <f>'[1]MANEJO DE INVETARIO.'!E742</f>
        <v>1500</v>
      </c>
      <c r="E740" s="9" t="str">
        <f>'[1]MANEJO DE INVETARIO.'!F742</f>
        <v>SKY BABY</v>
      </c>
      <c r="F740" s="8" t="str">
        <f>'[1]MANEJO DE INVETARIO.'!G742</f>
        <v>UNIDAD</v>
      </c>
      <c r="G740" s="10">
        <f>'[1]MANEJO DE INVETARIO.'!K742</f>
        <v>0</v>
      </c>
      <c r="H740" s="11">
        <f>'[1]MANEJO DE INVETARIO.'!L742</f>
        <v>1435.5</v>
      </c>
      <c r="I740" s="21">
        <f t="shared" si="13"/>
        <v>0</v>
      </c>
    </row>
    <row r="741" spans="1:9" ht="15.75" x14ac:dyDescent="0.25">
      <c r="A741" s="19">
        <v>43210</v>
      </c>
      <c r="B741" s="19">
        <v>43210</v>
      </c>
      <c r="C741" s="20" t="s">
        <v>10</v>
      </c>
      <c r="D741" s="8">
        <f>'[1]MANEJO DE INVETARIO.'!E743</f>
        <v>3304</v>
      </c>
      <c r="E741" s="9" t="str">
        <f>'[1]MANEJO DE INVETARIO.'!F743</f>
        <v>SKY BRISA MARINA GALON</v>
      </c>
      <c r="F741" s="8" t="str">
        <f>'[1]MANEJO DE INVETARIO.'!G743</f>
        <v>UNIDAD</v>
      </c>
      <c r="G741" s="10">
        <f>'[1]MANEJO DE INVETARIO.'!K743</f>
        <v>0</v>
      </c>
      <c r="H741" s="11">
        <f>'[1]MANEJO DE INVETARIO.'!L743</f>
        <v>1507.5</v>
      </c>
      <c r="I741" s="21">
        <f t="shared" si="13"/>
        <v>0</v>
      </c>
    </row>
    <row r="742" spans="1:9" ht="15.75" x14ac:dyDescent="0.25">
      <c r="A742" s="19">
        <v>43273</v>
      </c>
      <c r="B742" s="19">
        <v>43210</v>
      </c>
      <c r="C742" s="20" t="s">
        <v>10</v>
      </c>
      <c r="D742" s="8">
        <f>'[1]MANEJO DE INVETARIO.'!E744</f>
        <v>1501</v>
      </c>
      <c r="E742" s="9" t="str">
        <f>'[1]MANEJO DE INVETARIO.'!F744</f>
        <v>SKY NEUTRALIZANTE</v>
      </c>
      <c r="F742" s="8" t="str">
        <f>'[1]MANEJO DE INVETARIO.'!G744</f>
        <v>UNIDAD</v>
      </c>
      <c r="G742" s="10">
        <f>'[1]MANEJO DE INVETARIO.'!K744</f>
        <v>0</v>
      </c>
      <c r="H742" s="11">
        <f>'[1]MANEJO DE INVETARIO.'!L744</f>
        <v>1885.5</v>
      </c>
      <c r="I742" s="21">
        <f t="shared" si="13"/>
        <v>0</v>
      </c>
    </row>
    <row r="743" spans="1:9" ht="15.75" x14ac:dyDescent="0.25">
      <c r="A743" s="19">
        <v>44308</v>
      </c>
      <c r="B743" s="19">
        <v>43273</v>
      </c>
      <c r="C743" s="20" t="s">
        <v>11</v>
      </c>
      <c r="D743" s="8">
        <f>'[1]MANEJO DE INVETARIO.'!E745</f>
        <v>3582</v>
      </c>
      <c r="E743" s="9" t="str">
        <f>'[1]MANEJO DE INVETARIO.'!F745</f>
        <v>SOBRE 11 X 14</v>
      </c>
      <c r="F743" s="8" t="str">
        <f>'[1]MANEJO DE INVETARIO.'!G745</f>
        <v>UNIDAD</v>
      </c>
      <c r="G743" s="10">
        <f>'[1]MANEJO DE INVETARIO.'!K745</f>
        <v>0</v>
      </c>
      <c r="H743" s="11">
        <f>'[1]MANEJO DE INVETARIO.'!L745</f>
        <v>16.93</v>
      </c>
      <c r="I743" s="21">
        <f t="shared" si="13"/>
        <v>0</v>
      </c>
    </row>
    <row r="744" spans="1:9" ht="15.75" x14ac:dyDescent="0.25">
      <c r="A744" s="19">
        <v>43315</v>
      </c>
      <c r="B744" s="19">
        <v>44308</v>
      </c>
      <c r="C744" s="20" t="s">
        <v>10</v>
      </c>
      <c r="D744" s="8">
        <f>'[1]MANEJO DE INVETARIO.'!E746</f>
        <v>1104</v>
      </c>
      <c r="E744" s="9" t="str">
        <f>'[1]MANEJO DE INVETARIO.'!F746</f>
        <v xml:space="preserve">SOBRE BLANCO P/CARTA </v>
      </c>
      <c r="F744" s="8" t="str">
        <f>'[1]MANEJO DE INVETARIO.'!G746</f>
        <v>UNIDAD</v>
      </c>
      <c r="G744" s="10">
        <f>'[1]MANEJO DE INVETARIO.'!K746</f>
        <v>0</v>
      </c>
      <c r="H744" s="11">
        <f>'[1]MANEJO DE INVETARIO.'!L746</f>
        <v>1.2</v>
      </c>
      <c r="I744" s="21">
        <f t="shared" si="13"/>
        <v>0</v>
      </c>
    </row>
    <row r="745" spans="1:9" ht="15.75" x14ac:dyDescent="0.25">
      <c r="A745" s="19">
        <v>43316</v>
      </c>
      <c r="B745" s="19">
        <v>43315</v>
      </c>
      <c r="C745" s="20" t="s">
        <v>10</v>
      </c>
      <c r="D745" s="8">
        <f>'[1]MANEJO DE INVETARIO.'!E747</f>
        <v>3580</v>
      </c>
      <c r="E745" s="9" t="str">
        <f>'[1]MANEJO DE INVETARIO.'!F747</f>
        <v>SOBRE BLANCO PARA CARTA NO.10</v>
      </c>
      <c r="F745" s="8" t="str">
        <f>'[1]MANEJO DE INVETARIO.'!G747</f>
        <v>UNIDAD</v>
      </c>
      <c r="G745" s="10">
        <f>'[1]MANEJO DE INVETARIO.'!K747</f>
        <v>0</v>
      </c>
      <c r="H745" s="11">
        <f>'[1]MANEJO DE INVETARIO.'!L747</f>
        <v>2.12</v>
      </c>
      <c r="I745" s="21">
        <f t="shared" si="13"/>
        <v>0</v>
      </c>
    </row>
    <row r="746" spans="1:9" ht="15.75" x14ac:dyDescent="0.25">
      <c r="A746" s="19">
        <v>43370</v>
      </c>
      <c r="B746" s="19">
        <v>43081</v>
      </c>
      <c r="C746" s="20" t="s">
        <v>10</v>
      </c>
      <c r="D746" s="8">
        <f>'[1]MANEJO DE INVETARIO.'!E748</f>
        <v>3602</v>
      </c>
      <c r="E746" s="9" t="str">
        <f>'[1]MANEJO DE INVETARIO.'!F748</f>
        <v>SOBRE MANILA 10X15</v>
      </c>
      <c r="F746" s="8" t="str">
        <f>'[1]MANEJO DE INVETARIO.'!G748</f>
        <v>UNIDAD</v>
      </c>
      <c r="G746" s="10">
        <f>'[1]MANEJO DE INVETARIO.'!K748</f>
        <v>500</v>
      </c>
      <c r="H746" s="11">
        <f>'[1]MANEJO DE INVETARIO.'!L748</f>
        <v>4.96</v>
      </c>
      <c r="I746" s="21">
        <f t="shared" si="13"/>
        <v>2480</v>
      </c>
    </row>
    <row r="747" spans="1:9" ht="15.75" x14ac:dyDescent="0.25">
      <c r="A747" s="19">
        <v>43371</v>
      </c>
      <c r="B747" s="19">
        <v>43370</v>
      </c>
      <c r="C747" s="20" t="s">
        <v>11</v>
      </c>
      <c r="D747" s="8">
        <f>'[1]MANEJO DE INVETARIO.'!E749</f>
        <v>3603</v>
      </c>
      <c r="E747" s="9" t="str">
        <f>'[1]MANEJO DE INVETARIO.'!F749</f>
        <v>SOBRE MANILA 15X18</v>
      </c>
      <c r="F747" s="8" t="str">
        <f>'[1]MANEJO DE INVETARIO.'!G749</f>
        <v>UNIDAD</v>
      </c>
      <c r="G747" s="10">
        <f>'[1]MANEJO DE INVETARIO.'!K749</f>
        <v>0</v>
      </c>
      <c r="H747" s="11">
        <f>'[1]MANEJO DE INVETARIO.'!L749</f>
        <v>9.8000000000000007</v>
      </c>
      <c r="I747" s="21">
        <f t="shared" si="13"/>
        <v>0</v>
      </c>
    </row>
    <row r="748" spans="1:9" ht="15.75" x14ac:dyDescent="0.25">
      <c r="A748" s="19">
        <v>43481</v>
      </c>
      <c r="B748" s="19">
        <v>43081</v>
      </c>
      <c r="C748" s="20" t="s">
        <v>10</v>
      </c>
      <c r="D748" s="8">
        <f>'[1]MANEJO DE INVETARIO.'!E750</f>
        <v>829</v>
      </c>
      <c r="E748" s="9" t="str">
        <f>'[1]MANEJO DE INVETARIO.'!F750</f>
        <v>SOBRE MANILA 9 X 12</v>
      </c>
      <c r="F748" s="8" t="str">
        <f>'[1]MANEJO DE INVETARIO.'!G750</f>
        <v>UNIDAD</v>
      </c>
      <c r="G748" s="10">
        <f>'[1]MANEJO DE INVETARIO.'!K750</f>
        <v>400</v>
      </c>
      <c r="H748" s="11">
        <f>'[1]MANEJO DE INVETARIO.'!L750</f>
        <v>2.95</v>
      </c>
      <c r="I748" s="21">
        <f t="shared" si="13"/>
        <v>1180</v>
      </c>
    </row>
    <row r="749" spans="1:9" ht="15.75" x14ac:dyDescent="0.25">
      <c r="A749" s="19">
        <v>43143</v>
      </c>
      <c r="B749" s="19">
        <v>43481</v>
      </c>
      <c r="C749" s="20" t="s">
        <v>11</v>
      </c>
      <c r="D749" s="8">
        <f>'[1]MANEJO DE INVETARIO.'!E751</f>
        <v>1101</v>
      </c>
      <c r="E749" s="9" t="str">
        <f>'[1]MANEJO DE INVETARIO.'!F751</f>
        <v>SOBRE PARA CARTA 4X9 1/2</v>
      </c>
      <c r="F749" s="8" t="str">
        <f>'[1]MANEJO DE INVETARIO.'!G751</f>
        <v>UNIDAD</v>
      </c>
      <c r="G749" s="10">
        <f>'[1]MANEJO DE INVETARIO.'!K751</f>
        <v>0</v>
      </c>
      <c r="H749" s="11">
        <f>'[1]MANEJO DE INVETARIO.'!L751</f>
        <v>4.25</v>
      </c>
      <c r="I749" s="21">
        <f t="shared" si="13"/>
        <v>0</v>
      </c>
    </row>
    <row r="750" spans="1:9" ht="15.75" x14ac:dyDescent="0.25">
      <c r="A750" s="19">
        <v>43777</v>
      </c>
      <c r="B750" s="19">
        <v>43143</v>
      </c>
      <c r="C750" s="20" t="s">
        <v>10</v>
      </c>
      <c r="D750" s="8">
        <f>'[1]MANEJO DE INVETARIO.'!E752</f>
        <v>3239</v>
      </c>
      <c r="E750" s="9" t="str">
        <f>'[1]MANEJO DE INVETARIO.'!F752</f>
        <v>SOBRE TIMBRADOS 10 X 13</v>
      </c>
      <c r="F750" s="8" t="str">
        <f>'[1]MANEJO DE INVETARIO.'!G752</f>
        <v>UNIDAD</v>
      </c>
      <c r="G750" s="10">
        <f>'[1]MANEJO DE INVETARIO.'!K752</f>
        <v>0</v>
      </c>
      <c r="H750" s="11">
        <f>'[1]MANEJO DE INVETARIO.'!L752</f>
        <v>5.0129999999999999</v>
      </c>
      <c r="I750" s="21">
        <f t="shared" si="13"/>
        <v>0</v>
      </c>
    </row>
    <row r="751" spans="1:9" ht="15.75" x14ac:dyDescent="0.25">
      <c r="A751" s="19">
        <v>43770</v>
      </c>
      <c r="B751" s="19">
        <v>43777</v>
      </c>
      <c r="C751" s="20" t="s">
        <v>11</v>
      </c>
      <c r="D751" s="8">
        <f>'[1]MANEJO DE INVETARIO.'!E753</f>
        <v>4577</v>
      </c>
      <c r="E751" s="9" t="str">
        <f>'[1]MANEJO DE INVETARIO.'!F753</f>
        <v>SOBRE TIMBRADO 15 X18 IMÁGENES</v>
      </c>
      <c r="F751" s="8" t="str">
        <f>'[1]MANEJO DE INVETARIO.'!G753</f>
        <v>UNIDAD</v>
      </c>
      <c r="G751" s="10">
        <f>'[1]MANEJO DE INVETARIO.'!K753</f>
        <v>3000</v>
      </c>
      <c r="H751" s="11">
        <f>'[1]MANEJO DE INVETARIO.'!L753</f>
        <v>24.78</v>
      </c>
      <c r="I751" s="21">
        <f t="shared" si="13"/>
        <v>74340</v>
      </c>
    </row>
    <row r="752" spans="1:9" ht="15.75" x14ac:dyDescent="0.25">
      <c r="A752" s="19">
        <v>43441</v>
      </c>
      <c r="B752" s="19">
        <v>43770</v>
      </c>
      <c r="C752" s="20" t="s">
        <v>11</v>
      </c>
      <c r="D752" s="8">
        <f>'[1]MANEJO DE INVETARIO.'!E754</f>
        <v>1111</v>
      </c>
      <c r="E752" s="9" t="str">
        <f>'[1]MANEJO DE INVETARIO.'!F754</f>
        <v>SOBRE TIMBRADO BLANCO 12 X 15 P/IMÁGENES</v>
      </c>
      <c r="F752" s="8" t="str">
        <f>'[1]MANEJO DE INVETARIO.'!G754</f>
        <v>UNIDAD</v>
      </c>
      <c r="G752" s="10">
        <f>'[1]MANEJO DE INVETARIO.'!K754</f>
        <v>4500</v>
      </c>
      <c r="H752" s="11">
        <f>'[1]MANEJO DE INVETARIO.'!L754</f>
        <v>21.24</v>
      </c>
      <c r="I752" s="21">
        <f t="shared" si="13"/>
        <v>95580</v>
      </c>
    </row>
    <row r="753" spans="1:9" ht="15.75" x14ac:dyDescent="0.25">
      <c r="A753" s="19">
        <v>43168</v>
      </c>
      <c r="B753" s="19">
        <v>43441</v>
      </c>
      <c r="C753" s="20" t="s">
        <v>11</v>
      </c>
      <c r="D753" s="8">
        <f>'[1]MANEJO DE INVETARIO.'!E755</f>
        <v>3603</v>
      </c>
      <c r="E753" s="9" t="str">
        <f>'[1]MANEJO DE INVETARIO.'!F755</f>
        <v>SOBRES TIMBRADO PARA CARTA NO. 10</v>
      </c>
      <c r="F753" s="8" t="str">
        <f>'[1]MANEJO DE INVETARIO.'!G755</f>
        <v>UNIDAD</v>
      </c>
      <c r="G753" s="10">
        <f>'[1]MANEJO DE INVETARIO.'!K755</f>
        <v>0</v>
      </c>
      <c r="H753" s="11">
        <f>'[1]MANEJO DE INVETARIO.'!L755</f>
        <v>1.63</v>
      </c>
      <c r="I753" s="21">
        <f t="shared" si="13"/>
        <v>0</v>
      </c>
    </row>
    <row r="754" spans="1:9" ht="15.75" x14ac:dyDescent="0.25">
      <c r="A754" s="19">
        <v>43143</v>
      </c>
      <c r="B754" s="19">
        <v>43168</v>
      </c>
      <c r="C754" s="20" t="s">
        <v>10</v>
      </c>
      <c r="D754" s="8">
        <f>'[1]MANEJO DE INVETARIO.'!E756</f>
        <v>1104</v>
      </c>
      <c r="E754" s="9" t="str">
        <f>'[1]MANEJO DE INVETARIO.'!F756</f>
        <v>SOBRES TIMBRADOS  PARA CARTA NO.10</v>
      </c>
      <c r="F754" s="8" t="str">
        <f>'[1]MANEJO DE INVETARIO.'!G756</f>
        <v>UNIDAD</v>
      </c>
      <c r="G754" s="10">
        <f>'[1]MANEJO DE INVETARIO.'!K756</f>
        <v>0</v>
      </c>
      <c r="H754" s="11">
        <f>'[1]MANEJO DE INVETARIO.'!L756</f>
        <v>1.48</v>
      </c>
      <c r="I754" s="21">
        <f t="shared" si="13"/>
        <v>0</v>
      </c>
    </row>
    <row r="755" spans="1:9" ht="15.75" x14ac:dyDescent="0.25">
      <c r="A755" s="19">
        <v>40667</v>
      </c>
      <c r="B755" s="19">
        <v>43143</v>
      </c>
      <c r="C755" s="20" t="s">
        <v>10</v>
      </c>
      <c r="D755" s="8">
        <f>'[1]MANEJO DE INVETARIO.'!E757</f>
        <v>1102</v>
      </c>
      <c r="E755" s="9" t="str">
        <f>'[1]MANEJO DE INVETARIO.'!F757</f>
        <v>SOBRES TIMBRADOS 7.5 X 4</v>
      </c>
      <c r="F755" s="8" t="str">
        <f>'[1]MANEJO DE INVETARIO.'!G757</f>
        <v>UNIDAD</v>
      </c>
      <c r="G755" s="10">
        <f>'[1]MANEJO DE INVETARIO.'!K757</f>
        <v>0</v>
      </c>
      <c r="H755" s="11">
        <f>'[1]MANEJO DE INVETARIO.'!L757</f>
        <v>7.55</v>
      </c>
      <c r="I755" s="21">
        <f t="shared" si="13"/>
        <v>0</v>
      </c>
    </row>
    <row r="756" spans="1:9" ht="15.75" x14ac:dyDescent="0.25">
      <c r="A756" s="19">
        <v>44013</v>
      </c>
      <c r="B756" s="19">
        <v>40667</v>
      </c>
      <c r="C756" s="20" t="s">
        <v>11</v>
      </c>
      <c r="D756" s="8">
        <f>'[1]MANEJO DE INVETARIO.'!E758</f>
        <v>2796</v>
      </c>
      <c r="E756" s="9" t="str">
        <f>'[1]MANEJO DE INVETARIO.'!F758</f>
        <v>SOCALO P/ LAMP. 20W</v>
      </c>
      <c r="F756" s="8" t="str">
        <f>'[1]MANEJO DE INVETARIO.'!G758</f>
        <v>UNIDAD</v>
      </c>
      <c r="G756" s="10">
        <f>'[1]MANEJO DE INVETARIO.'!K758</f>
        <v>5</v>
      </c>
      <c r="H756" s="11">
        <f>'[1]MANEJO DE INVETARIO.'!L758</f>
        <v>304</v>
      </c>
      <c r="I756" s="21">
        <f t="shared" si="13"/>
        <v>1520</v>
      </c>
    </row>
    <row r="757" spans="1:9" ht="15.75" x14ac:dyDescent="0.25">
      <c r="A757" s="19">
        <v>44013</v>
      </c>
      <c r="B757" s="19">
        <v>44013</v>
      </c>
      <c r="C757" s="20" t="s">
        <v>11</v>
      </c>
      <c r="D757" s="8">
        <f>'[1]MANEJO DE INVETARIO.'!E759</f>
        <v>3509</v>
      </c>
      <c r="E757" s="9" t="str">
        <f>'[1]MANEJO DE INVETARIO.'!F759</f>
        <v>SOLDADURA UNIVERSAL 1/8</v>
      </c>
      <c r="F757" s="8" t="str">
        <f>'[1]MANEJO DE INVETARIO.'!G759</f>
        <v>UNIDAD</v>
      </c>
      <c r="G757" s="10">
        <f>'[1]MANEJO DE INVETARIO.'!K759</f>
        <v>30</v>
      </c>
      <c r="H757" s="11">
        <f>'[1]MANEJO DE INVETARIO.'!L759</f>
        <v>87.15</v>
      </c>
      <c r="I757" s="21">
        <f t="shared" si="13"/>
        <v>2614.5</v>
      </c>
    </row>
    <row r="758" spans="1:9" ht="15.75" x14ac:dyDescent="0.25">
      <c r="A758" s="19">
        <v>43622</v>
      </c>
      <c r="B758" s="19">
        <v>44013</v>
      </c>
      <c r="C758" s="20" t="s">
        <v>10</v>
      </c>
      <c r="D758" s="8">
        <f>'[1]MANEJO DE INVETARIO.'!E760</f>
        <v>3425</v>
      </c>
      <c r="E758" s="9" t="str">
        <f>'[1]MANEJO DE INVETARIO.'!F760</f>
        <v>SPRAY BLANCO</v>
      </c>
      <c r="F758" s="8" t="str">
        <f>'[1]MANEJO DE INVETARIO.'!G760</f>
        <v>UNIDAD</v>
      </c>
      <c r="G758" s="10">
        <f>'[1]MANEJO DE INVETARIO.'!K760</f>
        <v>0</v>
      </c>
      <c r="H758" s="11">
        <f>'[1]MANEJO DE INVETARIO.'!L760</f>
        <v>125</v>
      </c>
      <c r="I758" s="21">
        <f t="shared" si="13"/>
        <v>0</v>
      </c>
    </row>
    <row r="759" spans="1:9" ht="15.75" x14ac:dyDescent="0.25">
      <c r="A759" s="19">
        <v>43143</v>
      </c>
      <c r="B759" s="19">
        <v>43622</v>
      </c>
      <c r="C759" s="20" t="s">
        <v>11</v>
      </c>
      <c r="D759" s="8">
        <f>'[1]MANEJO DE INVETARIO.'!E761</f>
        <v>3064</v>
      </c>
      <c r="E759" s="9" t="str">
        <f>'[1]MANEJO DE INVETARIO.'!F761</f>
        <v>SPRAY DE PLOURETANIO</v>
      </c>
      <c r="F759" s="8" t="str">
        <f>'[1]MANEJO DE INVETARIO.'!G761</f>
        <v>UNIDAD</v>
      </c>
      <c r="G759" s="10">
        <f>'[1]MANEJO DE INVETARIO.'!K761</f>
        <v>1</v>
      </c>
      <c r="H759" s="11">
        <f>'[1]MANEJO DE INVETARIO.'!L761</f>
        <v>750</v>
      </c>
      <c r="I759" s="21">
        <f t="shared" si="13"/>
        <v>750</v>
      </c>
    </row>
    <row r="760" spans="1:9" ht="15.75" x14ac:dyDescent="0.25">
      <c r="A760" s="19">
        <v>43137</v>
      </c>
      <c r="B760" s="19">
        <v>43143</v>
      </c>
      <c r="C760" s="20" t="s">
        <v>10</v>
      </c>
      <c r="D760" s="8">
        <f>'[1]MANEJO DE INVETARIO.'!E762</f>
        <v>3424</v>
      </c>
      <c r="E760" s="9" t="str">
        <f>'[1]MANEJO DE INVETARIO.'!F762</f>
        <v>SPRAY URETANO</v>
      </c>
      <c r="F760" s="8" t="str">
        <f>'[1]MANEJO DE INVETARIO.'!G762</f>
        <v>UNIDAD</v>
      </c>
      <c r="G760" s="10">
        <f>'[1]MANEJO DE INVETARIO.'!K762</f>
        <v>0</v>
      </c>
      <c r="H760" s="11">
        <f>'[1]MANEJO DE INVETARIO.'!L762</f>
        <v>275.43</v>
      </c>
      <c r="I760" s="21">
        <f t="shared" si="13"/>
        <v>0</v>
      </c>
    </row>
    <row r="761" spans="1:9" ht="15.75" x14ac:dyDescent="0.25">
      <c r="A761" s="19">
        <v>41662</v>
      </c>
      <c r="B761" s="19">
        <v>43137</v>
      </c>
      <c r="C761" s="20" t="s">
        <v>11</v>
      </c>
      <c r="D761" s="8">
        <f>'[1]MANEJO DE INVETARIO.'!E763</f>
        <v>2372</v>
      </c>
      <c r="E761" s="9" t="str">
        <f>'[1]MANEJO DE INVETARIO.'!F763</f>
        <v>STICKERS ADHESIVO MEDICAMENTOS</v>
      </c>
      <c r="F761" s="8" t="str">
        <f>'[1]MANEJO DE INVETARIO.'!G763</f>
        <v>UNIDAD</v>
      </c>
      <c r="G761" s="10">
        <f>'[1]MANEJO DE INVETARIO.'!K763</f>
        <v>1300</v>
      </c>
      <c r="H761" s="11">
        <f>'[1]MANEJO DE INVETARIO.'!L763</f>
        <v>5.9</v>
      </c>
      <c r="I761" s="21">
        <f t="shared" si="13"/>
        <v>7670.0000000000009</v>
      </c>
    </row>
    <row r="762" spans="1:9" ht="15.75" x14ac:dyDescent="0.25">
      <c r="A762" s="19">
        <v>41663</v>
      </c>
      <c r="B762" s="19">
        <v>41662</v>
      </c>
      <c r="C762" s="20" t="s">
        <v>11</v>
      </c>
      <c r="D762" s="8">
        <f>'[1]MANEJO DE INVETARIO.'!E764</f>
        <v>1112</v>
      </c>
      <c r="E762" s="9" t="str">
        <f>'[1]MANEJO DE INVETARIO.'!F764</f>
        <v>STICKERS ADHESIVO SOLUCION BASE</v>
      </c>
      <c r="F762" s="8" t="str">
        <f>'[1]MANEJO DE INVETARIO.'!G764</f>
        <v>UNIDAD</v>
      </c>
      <c r="G762" s="10">
        <f>'[1]MANEJO DE INVETARIO.'!K764</f>
        <v>100</v>
      </c>
      <c r="H762" s="11">
        <f>'[1]MANEJO DE INVETARIO.'!L764</f>
        <v>2.61</v>
      </c>
      <c r="I762" s="21">
        <f t="shared" si="13"/>
        <v>261</v>
      </c>
    </row>
    <row r="763" spans="1:9" ht="15.75" x14ac:dyDescent="0.25">
      <c r="A763" s="19">
        <v>41664</v>
      </c>
      <c r="B763" s="19">
        <v>43787</v>
      </c>
      <c r="C763" s="20" t="s">
        <v>11</v>
      </c>
      <c r="D763" s="8">
        <f>'[1]MANEJO DE INVETARIO.'!E765</f>
        <v>1138</v>
      </c>
      <c r="E763" s="9" t="str">
        <f>'[1]MANEJO DE INVETARIO.'!F765</f>
        <v>STICKERS DE TURNO AZUL Y AMARILLO</v>
      </c>
      <c r="F763" s="8" t="str">
        <f>'[1]MANEJO DE INVETARIO.'!G765</f>
        <v>UNIDAD</v>
      </c>
      <c r="G763" s="10">
        <f>'[1]MANEJO DE INVETARIO.'!K765</f>
        <v>0</v>
      </c>
      <c r="H763" s="11">
        <f>'[1]MANEJO DE INVETARIO.'!L765</f>
        <v>421.26</v>
      </c>
      <c r="I763" s="21">
        <f t="shared" si="13"/>
        <v>0</v>
      </c>
    </row>
    <row r="764" spans="1:9" ht="15.75" x14ac:dyDescent="0.25">
      <c r="A764" s="19">
        <v>42621</v>
      </c>
      <c r="B764" s="19">
        <v>43431</v>
      </c>
      <c r="C764" s="20" t="s">
        <v>11</v>
      </c>
      <c r="D764" s="8">
        <f>'[1]MANEJO DE INVETARIO.'!E766</f>
        <v>2635</v>
      </c>
      <c r="E764" s="9" t="str">
        <f>'[1]MANEJO DE INVETARIO.'!F766</f>
        <v xml:space="preserve">SUAPER #36                                      </v>
      </c>
      <c r="F764" s="8" t="str">
        <f>'[1]MANEJO DE INVETARIO.'!G766</f>
        <v>UNIDAD</v>
      </c>
      <c r="G764" s="10">
        <f>'[1]MANEJO DE INVETARIO.'!K766</f>
        <v>0</v>
      </c>
      <c r="H764" s="11">
        <f>'[1]MANEJO DE INVETARIO.'!L766</f>
        <v>188.8</v>
      </c>
      <c r="I764" s="21">
        <f t="shared" si="13"/>
        <v>0</v>
      </c>
    </row>
    <row r="765" spans="1:9" ht="15.75" x14ac:dyDescent="0.25">
      <c r="A765" s="19">
        <v>42622</v>
      </c>
      <c r="B765" s="19">
        <v>42621</v>
      </c>
      <c r="C765" s="20" t="s">
        <v>11</v>
      </c>
      <c r="D765" s="8">
        <f>'[1]MANEJO DE INVETARIO.'!E767</f>
        <v>1585</v>
      </c>
      <c r="E765" s="9" t="str">
        <f>'[1]MANEJO DE INVETARIO.'!F767</f>
        <v>SUAPER KIKA # 36</v>
      </c>
      <c r="F765" s="8" t="str">
        <f>'[1]MANEJO DE INVETARIO.'!G767</f>
        <v>UNIDAD</v>
      </c>
      <c r="G765" s="10">
        <f>'[1]MANEJO DE INVETARIO.'!K767</f>
        <v>0</v>
      </c>
      <c r="H765" s="11">
        <f>'[1]MANEJO DE INVETARIO.'!L767</f>
        <v>161.52000000000001</v>
      </c>
      <c r="I765" s="21">
        <f t="shared" si="13"/>
        <v>0</v>
      </c>
    </row>
    <row r="766" spans="1:9" ht="15.75" x14ac:dyDescent="0.25">
      <c r="A766" s="19">
        <v>42623</v>
      </c>
      <c r="B766" s="19">
        <v>43431</v>
      </c>
      <c r="C766" s="20" t="s">
        <v>11</v>
      </c>
      <c r="D766" s="8">
        <f>'[1]MANEJO DE INVETARIO.'!E768</f>
        <v>1586</v>
      </c>
      <c r="E766" s="9" t="str">
        <f>'[1]MANEJO DE INVETARIO.'!F768</f>
        <v>SUAPER KIKA 42</v>
      </c>
      <c r="F766" s="8" t="str">
        <f>'[1]MANEJO DE INVETARIO.'!G768</f>
        <v>UNIDAD</v>
      </c>
      <c r="G766" s="10">
        <f>'[1]MANEJO DE INVETARIO.'!K768</f>
        <v>21</v>
      </c>
      <c r="H766" s="11">
        <f>'[1]MANEJO DE INVETARIO.'!L768</f>
        <v>186</v>
      </c>
      <c r="I766" s="21">
        <f t="shared" si="13"/>
        <v>3906</v>
      </c>
    </row>
    <row r="767" spans="1:9" ht="15.75" x14ac:dyDescent="0.25">
      <c r="A767" s="19">
        <v>42624</v>
      </c>
      <c r="B767" s="19">
        <v>43783</v>
      </c>
      <c r="C767" s="20" t="s">
        <v>10</v>
      </c>
      <c r="D767" s="8">
        <f>'[1]MANEJO DE INVETARIO.'!E769</f>
        <v>2636</v>
      </c>
      <c r="E767" s="9" t="str">
        <f>'[1]MANEJO DE INVETARIO.'!F769</f>
        <v>SUAPER NO 46</v>
      </c>
      <c r="F767" s="8" t="str">
        <f>'[1]MANEJO DE INVETARIO.'!G769</f>
        <v>UNIDAD</v>
      </c>
      <c r="G767" s="10">
        <f>'[1]MANEJO DE INVETARIO.'!K769</f>
        <v>12</v>
      </c>
      <c r="H767" s="11">
        <f>'[1]MANEJO DE INVETARIO.'!L769</f>
        <v>212.4</v>
      </c>
      <c r="I767" s="21">
        <f t="shared" si="13"/>
        <v>2548.8000000000002</v>
      </c>
    </row>
    <row r="768" spans="1:9" ht="15.75" x14ac:dyDescent="0.25">
      <c r="A768" s="19">
        <v>43499</v>
      </c>
      <c r="B768" s="19">
        <v>43783</v>
      </c>
      <c r="C768" s="20" t="s">
        <v>10</v>
      </c>
      <c r="D768" s="8">
        <f>'[1]MANEJO DE INVETARIO.'!E770</f>
        <v>3576</v>
      </c>
      <c r="E768" s="9" t="str">
        <f>'[1]MANEJO DE INVETARIO.'!F770</f>
        <v>SUETER BORDADO</v>
      </c>
      <c r="F768" s="8" t="str">
        <f>'[1]MANEJO DE INVETARIO.'!G770</f>
        <v>UNIDAD</v>
      </c>
      <c r="G768" s="10">
        <f>'[1]MANEJO DE INVETARIO.'!K770</f>
        <v>0</v>
      </c>
      <c r="H768" s="11">
        <f>'[1]MANEJO DE INVETARIO.'!L770</f>
        <v>650</v>
      </c>
      <c r="I768" s="21">
        <f t="shared" si="13"/>
        <v>0</v>
      </c>
    </row>
    <row r="769" spans="1:9" ht="15.75" x14ac:dyDescent="0.25">
      <c r="A769" s="19">
        <v>43969</v>
      </c>
      <c r="B769" s="19">
        <v>43499</v>
      </c>
      <c r="C769" s="20" t="s">
        <v>10</v>
      </c>
      <c r="D769" s="8">
        <f>'[1]MANEJO DE INVETARIO.'!E771</f>
        <v>3551</v>
      </c>
      <c r="E769" s="9" t="str">
        <f>'[1]MANEJO DE INVETARIO.'!F771</f>
        <v>SUETER PARA LA FIESTA</v>
      </c>
      <c r="F769" s="8" t="str">
        <f>'[1]MANEJO DE INVETARIO.'!G771</f>
        <v>UNIDAD</v>
      </c>
      <c r="G769" s="10">
        <f>'[1]MANEJO DE INVETARIO.'!K771</f>
        <v>0</v>
      </c>
      <c r="H769" s="11">
        <f>'[1]MANEJO DE INVETARIO.'!L771</f>
        <v>445</v>
      </c>
      <c r="I769" s="21">
        <f t="shared" si="13"/>
        <v>0</v>
      </c>
    </row>
    <row r="770" spans="1:9" ht="15.75" x14ac:dyDescent="0.25">
      <c r="A770" s="19">
        <v>43970</v>
      </c>
      <c r="B770" s="19">
        <v>43969</v>
      </c>
      <c r="C770" s="20" t="s">
        <v>11</v>
      </c>
      <c r="D770" s="8">
        <f>'[1]MANEJO DE INVETARIO.'!E772</f>
        <v>3130</v>
      </c>
      <c r="E770" s="9" t="str">
        <f>'[1]MANEJO DE INVETARIO.'!F772</f>
        <v>SUNISOL</v>
      </c>
      <c r="F770" s="8" t="str">
        <f>'[1]MANEJO DE INVETARIO.'!G772</f>
        <v>UNIDAD</v>
      </c>
      <c r="G770" s="10">
        <f>'[1]MANEJO DE INVETARIO.'!K772</f>
        <v>0</v>
      </c>
      <c r="H770" s="11">
        <f>'[1]MANEJO DE INVETARIO.'!L772</f>
        <v>800</v>
      </c>
      <c r="I770" s="21">
        <f t="shared" si="13"/>
        <v>0</v>
      </c>
    </row>
    <row r="771" spans="1:9" ht="15.75" x14ac:dyDescent="0.25">
      <c r="A771" s="19">
        <v>43971</v>
      </c>
      <c r="B771" s="19">
        <v>43059</v>
      </c>
      <c r="C771" s="20" t="s">
        <v>10</v>
      </c>
      <c r="D771" s="8">
        <f>'[1]MANEJO DE INVETARIO.'!E773</f>
        <v>3125</v>
      </c>
      <c r="E771" s="9" t="str">
        <f>'[1]MANEJO DE INVETARIO.'!F773</f>
        <v>SUPER FAROLA</v>
      </c>
      <c r="F771" s="8" t="str">
        <f>'[1]MANEJO DE INVETARIO.'!G773</f>
        <v>UNIDAD</v>
      </c>
      <c r="G771" s="10">
        <f>'[1]MANEJO DE INVETARIO.'!K773</f>
        <v>0</v>
      </c>
      <c r="H771" s="11">
        <f>'[1]MANEJO DE INVETARIO.'!L773</f>
        <v>99</v>
      </c>
      <c r="I771" s="21">
        <f t="shared" si="13"/>
        <v>0</v>
      </c>
    </row>
    <row r="772" spans="1:9" ht="15.75" x14ac:dyDescent="0.25">
      <c r="A772" s="19">
        <v>43972</v>
      </c>
      <c r="B772" s="19">
        <v>43059</v>
      </c>
      <c r="C772" s="20" t="s">
        <v>10</v>
      </c>
      <c r="D772" s="8">
        <f>'[1]MANEJO DE INVETARIO.'!E774</f>
        <v>1687</v>
      </c>
      <c r="E772" s="9" t="str">
        <f>'[1]MANEJO DE INVETARIO.'!F774</f>
        <v>SURFA SAFE ESPUMA DETERGENTE DESIN</v>
      </c>
      <c r="F772" s="8" t="str">
        <f>'[1]MANEJO DE INVETARIO.'!G774</f>
        <v>UNIDAD</v>
      </c>
      <c r="G772" s="10">
        <f>'[1]MANEJO DE INVETARIO.'!K774</f>
        <v>0</v>
      </c>
      <c r="H772" s="11">
        <f>'[1]MANEJO DE INVETARIO.'!L774</f>
        <v>1310</v>
      </c>
      <c r="I772" s="21">
        <f t="shared" si="13"/>
        <v>0</v>
      </c>
    </row>
    <row r="773" spans="1:9" ht="15.75" x14ac:dyDescent="0.25">
      <c r="A773" s="19">
        <v>43441</v>
      </c>
      <c r="B773" s="19">
        <v>43766</v>
      </c>
      <c r="C773" s="20" t="s">
        <v>11</v>
      </c>
      <c r="D773" s="8">
        <f>'[1]MANEJO DE INVETARIO.'!E775</f>
        <v>1686</v>
      </c>
      <c r="E773" s="9" t="str">
        <f>'[1]MANEJO DE INVETARIO.'!F775</f>
        <v xml:space="preserve">SURFANION PREMIUN DETERGENTE </v>
      </c>
      <c r="F773" s="8" t="str">
        <f>'[1]MANEJO DE INVETARIO.'!G775</f>
        <v>UNIDAD</v>
      </c>
      <c r="G773" s="10">
        <f>'[1]MANEJO DE INVETARIO.'!K775</f>
        <v>0</v>
      </c>
      <c r="H773" s="11">
        <f>'[1]MANEJO DE INVETARIO.'!L775</f>
        <v>4324</v>
      </c>
      <c r="I773" s="21">
        <f t="shared" si="13"/>
        <v>0</v>
      </c>
    </row>
    <row r="774" spans="1:9" ht="15.75" x14ac:dyDescent="0.25">
      <c r="A774" s="19">
        <v>43442</v>
      </c>
      <c r="B774" s="19">
        <v>43441</v>
      </c>
      <c r="C774" s="20" t="s">
        <v>11</v>
      </c>
      <c r="D774" s="8">
        <f>'[1]MANEJO DE INVETARIO.'!E776</f>
        <v>1686</v>
      </c>
      <c r="E774" s="9" t="str">
        <f>'[1]MANEJO DE INVETARIO.'!F776</f>
        <v xml:space="preserve">SURFANIOS PREMIUN DETERGENTE DESIN </v>
      </c>
      <c r="F774" s="8" t="str">
        <f>'[1]MANEJO DE INVETARIO.'!G776</f>
        <v>UNIDAD</v>
      </c>
      <c r="G774" s="10">
        <f>'[1]MANEJO DE INVETARIO.'!K776</f>
        <v>0</v>
      </c>
      <c r="H774" s="11">
        <f>'[1]MANEJO DE INVETARIO.'!L776</f>
        <v>4324</v>
      </c>
      <c r="I774" s="21">
        <f t="shared" si="13"/>
        <v>0</v>
      </c>
    </row>
    <row r="775" spans="1:9" ht="15.75" x14ac:dyDescent="0.25">
      <c r="A775" s="19">
        <v>43314</v>
      </c>
      <c r="B775" s="19">
        <v>43447</v>
      </c>
      <c r="C775" s="20" t="s">
        <v>11</v>
      </c>
      <c r="D775" s="8">
        <f>'[1]MANEJO DE INVETARIO.'!E777</f>
        <v>3131</v>
      </c>
      <c r="E775" s="9" t="str">
        <f>'[1]MANEJO DE INVETARIO.'!F777</f>
        <v>SUSSETTE</v>
      </c>
      <c r="F775" s="8" t="str">
        <f>'[1]MANEJO DE INVETARIO.'!G777</f>
        <v>UNIDAD</v>
      </c>
      <c r="G775" s="10">
        <f>'[1]MANEJO DE INVETARIO.'!K777</f>
        <v>0</v>
      </c>
      <c r="H775" s="11">
        <f>'[1]MANEJO DE INVETARIO.'!L777</f>
        <v>850</v>
      </c>
      <c r="I775" s="21">
        <f t="shared" si="13"/>
        <v>0</v>
      </c>
    </row>
    <row r="776" spans="1:9" ht="15.75" x14ac:dyDescent="0.25">
      <c r="A776" s="19">
        <v>43314</v>
      </c>
      <c r="B776" s="19">
        <v>43314</v>
      </c>
      <c r="C776" s="20" t="s">
        <v>11</v>
      </c>
      <c r="D776" s="8">
        <f>'[1]MANEJO DE INVETARIO.'!E778</f>
        <v>2613</v>
      </c>
      <c r="E776" s="9" t="str">
        <f>'[1]MANEJO DE INVETARIO.'!F778</f>
        <v>TABLA DE APOYO EN CARTON PIEDRA</v>
      </c>
      <c r="F776" s="8" t="str">
        <f>'[1]MANEJO DE INVETARIO.'!G778</f>
        <v>UNIDAD</v>
      </c>
      <c r="G776" s="10">
        <f>'[1]MANEJO DE INVETARIO.'!K778</f>
        <v>7</v>
      </c>
      <c r="H776" s="11">
        <f>'[1]MANEJO DE INVETARIO.'!L778</f>
        <v>54.24</v>
      </c>
      <c r="I776" s="21">
        <f t="shared" si="13"/>
        <v>379.68</v>
      </c>
    </row>
    <row r="777" spans="1:9" ht="15.75" x14ac:dyDescent="0.25">
      <c r="A777" s="19">
        <v>43185</v>
      </c>
      <c r="B777" s="19">
        <v>43314</v>
      </c>
      <c r="C777" s="20" t="s">
        <v>11</v>
      </c>
      <c r="D777" s="8">
        <f>'[1]MANEJO DE INVETARIO.'!E779</f>
        <v>4752</v>
      </c>
      <c r="E777" s="9" t="str">
        <f>'[1]MANEJO DE INVETARIO.'!F779</f>
        <v>TAIRRAS #09 CORREA ELECTRICA</v>
      </c>
      <c r="F777" s="8" t="str">
        <f>'[1]MANEJO DE INVETARIO.'!G779</f>
        <v>UNIDAD</v>
      </c>
      <c r="G777" s="10">
        <f>'[1]MANEJO DE INVETARIO.'!K779</f>
        <v>200</v>
      </c>
      <c r="H777" s="11">
        <f>'[1]MANEJO DE INVETARIO.'!L779</f>
        <v>0.85</v>
      </c>
      <c r="I777" s="21">
        <f t="shared" si="13"/>
        <v>170</v>
      </c>
    </row>
    <row r="778" spans="1:9" ht="15.75" x14ac:dyDescent="0.25">
      <c r="A778" s="19">
        <v>43314</v>
      </c>
      <c r="B778" s="19">
        <v>43185</v>
      </c>
      <c r="C778" s="20" t="s">
        <v>10</v>
      </c>
      <c r="D778" s="8">
        <f>'[1]MANEJO DE INVETARIO.'!E780</f>
        <v>1698</v>
      </c>
      <c r="E778" s="9" t="str">
        <f>'[1]MANEJO DE INVETARIO.'!F780</f>
        <v>TAIRRAS #12</v>
      </c>
      <c r="F778" s="8" t="str">
        <f>'[1]MANEJO DE INVETARIO.'!G780</f>
        <v>UNIDAD</v>
      </c>
      <c r="G778" s="10">
        <f>'[1]MANEJO DE INVETARIO.'!K780</f>
        <v>0</v>
      </c>
      <c r="H778" s="11">
        <f>'[1]MANEJO DE INVETARIO.'!L780</f>
        <v>0.85</v>
      </c>
      <c r="I778" s="21">
        <f t="shared" si="13"/>
        <v>0</v>
      </c>
    </row>
    <row r="779" spans="1:9" ht="15.75" x14ac:dyDescent="0.25">
      <c r="A779" s="19">
        <v>43185</v>
      </c>
      <c r="B779" s="19">
        <v>43314</v>
      </c>
      <c r="C779" s="20" t="s">
        <v>11</v>
      </c>
      <c r="D779" s="8">
        <f>'[1]MANEJO DE INVETARIO.'!E781</f>
        <v>1699</v>
      </c>
      <c r="E779" s="9" t="str">
        <f>'[1]MANEJO DE INVETARIO.'!F781</f>
        <v>TAIRRAS #14</v>
      </c>
      <c r="F779" s="8" t="str">
        <f>'[1]MANEJO DE INVETARIO.'!G781</f>
        <v>UNIDAD</v>
      </c>
      <c r="G779" s="10">
        <f>'[1]MANEJO DE INVETARIO.'!K781</f>
        <v>0</v>
      </c>
      <c r="H779" s="11">
        <f>'[1]MANEJO DE INVETARIO.'!L781</f>
        <v>1.03</v>
      </c>
      <c r="I779" s="21">
        <f t="shared" si="13"/>
        <v>0</v>
      </c>
    </row>
    <row r="780" spans="1:9" ht="15.75" x14ac:dyDescent="0.25">
      <c r="A780" s="19">
        <v>43314</v>
      </c>
      <c r="B780" s="19">
        <v>43185</v>
      </c>
      <c r="C780" s="20" t="s">
        <v>10</v>
      </c>
      <c r="D780" s="8">
        <f>'[1]MANEJO DE INVETARIO.'!E782</f>
        <v>1700</v>
      </c>
      <c r="E780" s="9" t="str">
        <f>'[1]MANEJO DE INVETARIO.'!F782</f>
        <v>TAIRRAS #16</v>
      </c>
      <c r="F780" s="8" t="str">
        <f>'[1]MANEJO DE INVETARIO.'!G782</f>
        <v>UNIDAD</v>
      </c>
      <c r="G780" s="10">
        <f>'[1]MANEJO DE INVETARIO.'!K782</f>
        <v>0</v>
      </c>
      <c r="H780" s="11">
        <f>'[1]MANEJO DE INVETARIO.'!L782</f>
        <v>1.62</v>
      </c>
      <c r="I780" s="21">
        <f t="shared" si="13"/>
        <v>0</v>
      </c>
    </row>
    <row r="781" spans="1:9" ht="15.75" x14ac:dyDescent="0.25">
      <c r="A781" s="19">
        <v>43313</v>
      </c>
      <c r="B781" s="19">
        <v>43314</v>
      </c>
      <c r="C781" s="20" t="s">
        <v>11</v>
      </c>
      <c r="D781" s="8">
        <f>'[1]MANEJO DE INVETARIO.'!E783</f>
        <v>4743</v>
      </c>
      <c r="E781" s="9" t="str">
        <f>'[1]MANEJO DE INVETARIO.'!F783</f>
        <v>TAIRRAS #24 CORREA ELECTRICA</v>
      </c>
      <c r="F781" s="8" t="str">
        <f>'[1]MANEJO DE INVETARIO.'!G783</f>
        <v>UNIDAD</v>
      </c>
      <c r="G781" s="10">
        <f>'[1]MANEJO DE INVETARIO.'!K783</f>
        <v>100</v>
      </c>
      <c r="H781" s="11">
        <f>'[1]MANEJO DE INVETARIO.'!L783</f>
        <v>5</v>
      </c>
      <c r="I781" s="21">
        <f t="shared" ref="I781:I844" si="14">(G781*H781)</f>
        <v>500</v>
      </c>
    </row>
    <row r="782" spans="1:9" ht="15.75" x14ac:dyDescent="0.25">
      <c r="A782" s="19">
        <v>43314</v>
      </c>
      <c r="B782" s="19">
        <v>43313</v>
      </c>
      <c r="C782" s="20" t="s">
        <v>11</v>
      </c>
      <c r="D782" s="8">
        <f>'[1]MANEJO DE INVETARIO.'!E784</f>
        <v>2374</v>
      </c>
      <c r="E782" s="9" t="str">
        <f>'[1]MANEJO DE INVETARIO.'!F784</f>
        <v>TAL. DE ORDEN MEDICA</v>
      </c>
      <c r="F782" s="8" t="str">
        <f>'[1]MANEJO DE INVETARIO.'!G784</f>
        <v>UNIDAD</v>
      </c>
      <c r="G782" s="10">
        <f>'[1]MANEJO DE INVETARIO.'!K784</f>
        <v>98</v>
      </c>
      <c r="H782" s="11">
        <f>'[1]MANEJO DE INVETARIO.'!L784</f>
        <v>83</v>
      </c>
      <c r="I782" s="21">
        <f t="shared" si="14"/>
        <v>8134</v>
      </c>
    </row>
    <row r="783" spans="1:9" ht="15.75" x14ac:dyDescent="0.25">
      <c r="A783" s="19">
        <v>43315</v>
      </c>
      <c r="B783" s="19">
        <v>43081</v>
      </c>
      <c r="C783" s="20" t="s">
        <v>10</v>
      </c>
      <c r="D783" s="8">
        <f>'[1]MANEJO DE INVETARIO.'!E785</f>
        <v>3150</v>
      </c>
      <c r="E783" s="9" t="str">
        <f>'[1]MANEJO DE INVETARIO.'!F785</f>
        <v>TAL. DE VERIFICACION DE LA SEGURIDAD DE CIRUGIA</v>
      </c>
      <c r="F783" s="8" t="str">
        <f>'[1]MANEJO DE INVETARIO.'!G785</f>
        <v>UNIDAD</v>
      </c>
      <c r="G783" s="10">
        <f>'[1]MANEJO DE INVETARIO.'!K785</f>
        <v>17</v>
      </c>
      <c r="H783" s="11">
        <f>'[1]MANEJO DE INVETARIO.'!L785</f>
        <v>100.3</v>
      </c>
      <c r="I783" s="21">
        <f t="shared" si="14"/>
        <v>1705.1</v>
      </c>
    </row>
    <row r="784" spans="1:9" ht="15.75" x14ac:dyDescent="0.25">
      <c r="A784" s="19">
        <v>43316</v>
      </c>
      <c r="B784" s="19">
        <v>43081</v>
      </c>
      <c r="C784" s="20" t="s">
        <v>10</v>
      </c>
      <c r="D784" s="8">
        <f>'[1]MANEJO DE INVETARIO.'!E786</f>
        <v>2375</v>
      </c>
      <c r="E784" s="9" t="str">
        <f>'[1]MANEJO DE INVETARIO.'!F786</f>
        <v>TAL. PRESCRIPCION DE ANTEOJO</v>
      </c>
      <c r="F784" s="8" t="str">
        <f>'[1]MANEJO DE INVETARIO.'!G786</f>
        <v>UNIDAD</v>
      </c>
      <c r="G784" s="10">
        <f>'[1]MANEJO DE INVETARIO.'!K786</f>
        <v>38</v>
      </c>
      <c r="H784" s="11">
        <f>'[1]MANEJO DE INVETARIO.'!L786</f>
        <v>82</v>
      </c>
      <c r="I784" s="21">
        <f t="shared" si="14"/>
        <v>3116</v>
      </c>
    </row>
    <row r="785" spans="1:9" ht="15.75" x14ac:dyDescent="0.25">
      <c r="A785" s="19">
        <v>43317</v>
      </c>
      <c r="B785" s="19">
        <v>43081</v>
      </c>
      <c r="C785" s="20" t="s">
        <v>10</v>
      </c>
      <c r="D785" s="8">
        <f>'[1]MANEJO DE INVETARIO.'!E787</f>
        <v>2980</v>
      </c>
      <c r="E785" s="9" t="str">
        <f>'[1]MANEJO DE INVETARIO.'!F787</f>
        <v>TAL. SERVICIO SENASA SUBCIDIADO</v>
      </c>
      <c r="F785" s="8" t="str">
        <f>'[1]MANEJO DE INVETARIO.'!G787</f>
        <v>UNIDAD</v>
      </c>
      <c r="G785" s="10">
        <f>'[1]MANEJO DE INVETARIO.'!K787</f>
        <v>70</v>
      </c>
      <c r="H785" s="11">
        <f>'[1]MANEJO DE INVETARIO.'!L787</f>
        <v>104</v>
      </c>
      <c r="I785" s="21">
        <f t="shared" si="14"/>
        <v>7280</v>
      </c>
    </row>
    <row r="786" spans="1:9" ht="15.75" x14ac:dyDescent="0.25">
      <c r="A786" s="19">
        <v>43318</v>
      </c>
      <c r="B786" s="19">
        <v>43081</v>
      </c>
      <c r="C786" s="20" t="s">
        <v>10</v>
      </c>
      <c r="D786" s="8">
        <f>'[1]MANEJO DE INVETARIO.'!E788</f>
        <v>3008</v>
      </c>
      <c r="E786" s="9" t="str">
        <f>'[1]MANEJO DE INVETARIO.'!F788</f>
        <v>TAL. SOLICITUD DE PROC. QUIRURGICO</v>
      </c>
      <c r="F786" s="8" t="str">
        <f>'[1]MANEJO DE INVETARIO.'!G788</f>
        <v>UNIDAD</v>
      </c>
      <c r="G786" s="10">
        <f>'[1]MANEJO DE INVETARIO.'!K788</f>
        <v>62</v>
      </c>
      <c r="H786" s="11">
        <f>'[1]MANEJO DE INVETARIO.'!L788</f>
        <v>94.4</v>
      </c>
      <c r="I786" s="21">
        <f t="shared" si="14"/>
        <v>5852.8</v>
      </c>
    </row>
    <row r="787" spans="1:9" ht="15.75" x14ac:dyDescent="0.25">
      <c r="A787" s="19">
        <v>43238</v>
      </c>
      <c r="B787" s="19">
        <v>43081</v>
      </c>
      <c r="C787" s="20" t="s">
        <v>10</v>
      </c>
      <c r="D787" s="8">
        <f>'[1]MANEJO DE INVETARIO.'!E789</f>
        <v>2272</v>
      </c>
      <c r="E787" s="9" t="str">
        <f>'[1]MANEJO DE INVETARIO.'!F789</f>
        <v>TAL. SOLICITUD ESTUDIO HISTOLOGICO</v>
      </c>
      <c r="F787" s="8" t="str">
        <f>'[1]MANEJO DE INVETARIO.'!G789</f>
        <v>UNIDAD</v>
      </c>
      <c r="G787" s="10">
        <f>'[1]MANEJO DE INVETARIO.'!K789</f>
        <v>26</v>
      </c>
      <c r="H787" s="11">
        <f>'[1]MANEJO DE INVETARIO.'!L789</f>
        <v>49.8</v>
      </c>
      <c r="I787" s="21">
        <f t="shared" si="14"/>
        <v>1294.8</v>
      </c>
    </row>
    <row r="788" spans="1:9" ht="15.75" x14ac:dyDescent="0.25">
      <c r="A788" s="19">
        <v>43871</v>
      </c>
      <c r="B788" s="19">
        <v>43238</v>
      </c>
      <c r="C788" s="20" t="s">
        <v>10</v>
      </c>
      <c r="D788" s="8">
        <f>'[1]MANEJO DE INVETARIO.'!E790</f>
        <v>2748</v>
      </c>
      <c r="E788" s="9" t="str">
        <f>'[1]MANEJO DE INVETARIO.'!F790</f>
        <v>TAL. SUSPENCION DE CIRUGIA</v>
      </c>
      <c r="F788" s="8" t="str">
        <f>'[1]MANEJO DE INVETARIO.'!G790</f>
        <v>UNIDAD</v>
      </c>
      <c r="G788" s="10">
        <f>'[1]MANEJO DE INVETARIO.'!K790</f>
        <v>3</v>
      </c>
      <c r="H788" s="11">
        <f>'[1]MANEJO DE INVETARIO.'!L790</f>
        <v>87.06</v>
      </c>
      <c r="I788" s="21">
        <f t="shared" si="14"/>
        <v>261.18</v>
      </c>
    </row>
    <row r="789" spans="1:9" ht="15.75" x14ac:dyDescent="0.25">
      <c r="A789" s="19">
        <v>43528</v>
      </c>
      <c r="B789" s="19">
        <v>43871</v>
      </c>
      <c r="C789" s="20" t="s">
        <v>11</v>
      </c>
      <c r="D789" s="8">
        <f>'[1]MANEJO DE INVETARIO.'!E791</f>
        <v>3527</v>
      </c>
      <c r="E789" s="9" t="str">
        <f>'[1]MANEJO DE INVETARIO.'!F791</f>
        <v>TALADRO REVERSIBLE 3/8</v>
      </c>
      <c r="F789" s="8" t="str">
        <f>'[1]MANEJO DE INVETARIO.'!G791</f>
        <v>UNIDAD</v>
      </c>
      <c r="G789" s="10">
        <f>'[1]MANEJO DE INVETARIO.'!K791</f>
        <v>2</v>
      </c>
      <c r="H789" s="11">
        <f>'[1]MANEJO DE INVETARIO.'!L791</f>
        <v>4499</v>
      </c>
      <c r="I789" s="21">
        <f t="shared" si="14"/>
        <v>8998</v>
      </c>
    </row>
    <row r="790" spans="1:9" ht="15.75" x14ac:dyDescent="0.25">
      <c r="A790" s="19">
        <v>43837</v>
      </c>
      <c r="B790" s="19">
        <v>43528</v>
      </c>
      <c r="C790" s="20" t="s">
        <v>11</v>
      </c>
      <c r="D790" s="8">
        <f>'[1]MANEJO DE INVETARIO.'!E792</f>
        <v>1140</v>
      </c>
      <c r="E790" s="9" t="str">
        <f>'[1]MANEJO DE INVETARIO.'!F792</f>
        <v>TALONARIO AUTORIZACION TRANSF DE SANGRE</v>
      </c>
      <c r="F790" s="8" t="str">
        <f>'[1]MANEJO DE INVETARIO.'!G792</f>
        <v>UNIDAD</v>
      </c>
      <c r="G790" s="10">
        <f>'[1]MANEJO DE INVETARIO.'!K792</f>
        <v>145</v>
      </c>
      <c r="H790" s="11">
        <f>'[1]MANEJO DE INVETARIO.'!L792</f>
        <v>60</v>
      </c>
      <c r="I790" s="21">
        <f t="shared" si="14"/>
        <v>8700</v>
      </c>
    </row>
    <row r="791" spans="1:9" ht="15.75" x14ac:dyDescent="0.25">
      <c r="A791" s="19">
        <v>43838</v>
      </c>
      <c r="B791" s="19">
        <v>43837</v>
      </c>
      <c r="C791" s="19" t="s">
        <v>11</v>
      </c>
      <c r="D791" s="8">
        <f>'[1]MANEJO DE INVETARIO.'!E793</f>
        <v>1115</v>
      </c>
      <c r="E791" s="9" t="str">
        <f>'[1]MANEJO DE INVETARIO.'!F793</f>
        <v>TALONARIO KARDEX DE MEDICAMENTO</v>
      </c>
      <c r="F791" s="8" t="str">
        <f>'[1]MANEJO DE INVETARIO.'!G793</f>
        <v>UNIDAD</v>
      </c>
      <c r="G791" s="10">
        <f>'[1]MANEJO DE INVETARIO.'!K793</f>
        <v>0</v>
      </c>
      <c r="H791" s="11">
        <f>'[1]MANEJO DE INVETARIO.'!L793</f>
        <v>80.239999999999995</v>
      </c>
      <c r="I791" s="21">
        <f t="shared" si="14"/>
        <v>0</v>
      </c>
    </row>
    <row r="792" spans="1:9" ht="15.75" x14ac:dyDescent="0.25">
      <c r="A792" s="19">
        <v>43168</v>
      </c>
      <c r="B792" s="19">
        <v>43766</v>
      </c>
      <c r="C792" s="20" t="s">
        <v>11</v>
      </c>
      <c r="D792" s="8">
        <f>'[1]MANEJO DE INVETARIO.'!E794</f>
        <v>2698</v>
      </c>
      <c r="E792" s="9" t="str">
        <f>'[1]MANEJO DE INVETARIO.'!F794</f>
        <v>TALONARIO CENSO DIARIO DE NUEVO</v>
      </c>
      <c r="F792" s="8" t="str">
        <f>'[1]MANEJO DE INVETARIO.'!G794</f>
        <v>UNIDAD</v>
      </c>
      <c r="G792" s="10">
        <f>'[1]MANEJO DE INVETARIO.'!K794</f>
        <v>250</v>
      </c>
      <c r="H792" s="11">
        <f>'[1]MANEJO DE INVETARIO.'!L794</f>
        <v>141.6</v>
      </c>
      <c r="I792" s="21">
        <f t="shared" si="14"/>
        <v>35400</v>
      </c>
    </row>
    <row r="793" spans="1:9" ht="15.75" x14ac:dyDescent="0.25">
      <c r="A793" s="19">
        <v>43622</v>
      </c>
      <c r="B793" s="19">
        <v>43168</v>
      </c>
      <c r="C793" s="20" t="s">
        <v>10</v>
      </c>
      <c r="D793" s="8">
        <f>'[1]MANEJO DE INVETARIO.'!E795</f>
        <v>3046</v>
      </c>
      <c r="E793" s="9" t="str">
        <f>'[1]MANEJO DE INVETARIO.'!F795</f>
        <v>TALONARIO CERTIFICACION DE AMPUTACION</v>
      </c>
      <c r="F793" s="8" t="str">
        <f>'[1]MANEJO DE INVETARIO.'!G795</f>
        <v>UNIDAD</v>
      </c>
      <c r="G793" s="10">
        <f>'[1]MANEJO DE INVETARIO.'!K795</f>
        <v>36</v>
      </c>
      <c r="H793" s="11">
        <f>'[1]MANEJO DE INVETARIO.'!L795</f>
        <v>113.33</v>
      </c>
      <c r="I793" s="21">
        <f t="shared" si="14"/>
        <v>4079.88</v>
      </c>
    </row>
    <row r="794" spans="1:9" ht="15.75" x14ac:dyDescent="0.25">
      <c r="A794" s="19">
        <v>43514</v>
      </c>
      <c r="B794" s="19">
        <v>43622</v>
      </c>
      <c r="C794" s="20" t="s">
        <v>11</v>
      </c>
      <c r="D794" s="8">
        <f>'[1]MANEJO DE INVETARIO.'!E796</f>
        <v>1117</v>
      </c>
      <c r="E794" s="9" t="str">
        <f>'[1]MANEJO DE INVETARIO.'!F796</f>
        <v>TALONARIO CONSULTA SENASA SUBCIDIADO</v>
      </c>
      <c r="F794" s="8" t="str">
        <f>'[1]MANEJO DE INVETARIO.'!G796</f>
        <v>UNIDAD</v>
      </c>
      <c r="G794" s="10">
        <f>'[1]MANEJO DE INVETARIO.'!K796</f>
        <v>83</v>
      </c>
      <c r="H794" s="11">
        <f>'[1]MANEJO DE INVETARIO.'!L796</f>
        <v>160</v>
      </c>
      <c r="I794" s="21">
        <f t="shared" si="14"/>
        <v>13280</v>
      </c>
    </row>
    <row r="795" spans="1:9" ht="15.75" x14ac:dyDescent="0.25">
      <c r="A795" s="19">
        <v>43160</v>
      </c>
      <c r="B795" s="19">
        <v>43514</v>
      </c>
      <c r="C795" s="20" t="s">
        <v>11</v>
      </c>
      <c r="D795" s="8">
        <f>'[1]MANEJO DE INVETARIO.'!E797</f>
        <v>1127</v>
      </c>
      <c r="E795" s="9" t="str">
        <f>'[1]MANEJO DE INVETARIO.'!F797</f>
        <v>TALONARIO CONTROL DE CITA</v>
      </c>
      <c r="F795" s="8" t="str">
        <f>'[1]MANEJO DE INVETARIO.'!G797</f>
        <v>UNIDAD</v>
      </c>
      <c r="G795" s="10">
        <f>'[1]MANEJO DE INVETARIO.'!K797</f>
        <v>62</v>
      </c>
      <c r="H795" s="11">
        <f>'[1]MANEJO DE INVETARIO.'!L797</f>
        <v>72</v>
      </c>
      <c r="I795" s="21">
        <f t="shared" si="14"/>
        <v>4464</v>
      </c>
    </row>
    <row r="796" spans="1:9" ht="15.75" x14ac:dyDescent="0.25">
      <c r="A796" s="19">
        <v>43731</v>
      </c>
      <c r="B796" s="19">
        <v>43160</v>
      </c>
      <c r="C796" s="20" t="s">
        <v>10</v>
      </c>
      <c r="D796" s="8">
        <f>'[1]MANEJO DE INVETARIO.'!E798</f>
        <v>3244</v>
      </c>
      <c r="E796" s="9" t="str">
        <f>'[1]MANEJO DE INVETARIO.'!F798</f>
        <v>TALONARIO DE ALTA  DE PACIENTE</v>
      </c>
      <c r="F796" s="8" t="str">
        <f>'[1]MANEJO DE INVETARIO.'!G798</f>
        <v>UNIDAD</v>
      </c>
      <c r="G796" s="10">
        <f>'[1]MANEJO DE INVETARIO.'!K798</f>
        <v>36</v>
      </c>
      <c r="H796" s="11">
        <f>'[1]MANEJO DE INVETARIO.'!L798</f>
        <v>99.12</v>
      </c>
      <c r="I796" s="21">
        <f t="shared" si="14"/>
        <v>3568.32</v>
      </c>
    </row>
    <row r="797" spans="1:9" ht="15.75" x14ac:dyDescent="0.25">
      <c r="A797" s="19">
        <v>43619</v>
      </c>
      <c r="B797" s="19">
        <v>43731</v>
      </c>
      <c r="C797" s="20" t="s">
        <v>10</v>
      </c>
      <c r="D797" s="8">
        <f>'[1]MANEJO DE INVETARIO.'!E799</f>
        <v>1099</v>
      </c>
      <c r="E797" s="9" t="str">
        <f>'[1]MANEJO DE INVETARIO.'!F799</f>
        <v>TALONARIO DE ANALITICA DE LABORATORIOS</v>
      </c>
      <c r="F797" s="8" t="str">
        <f>'[1]MANEJO DE INVETARIO.'!G799</f>
        <v>UNIDAD</v>
      </c>
      <c r="G797" s="10">
        <f>'[1]MANEJO DE INVETARIO.'!K799</f>
        <v>350</v>
      </c>
      <c r="H797" s="11">
        <f>'[1]MANEJO DE INVETARIO.'!L799</f>
        <v>81</v>
      </c>
      <c r="I797" s="21">
        <f t="shared" si="14"/>
        <v>28350</v>
      </c>
    </row>
    <row r="798" spans="1:9" ht="15.75" x14ac:dyDescent="0.25">
      <c r="A798" s="19">
        <v>43493</v>
      </c>
      <c r="B798" s="19">
        <v>43619</v>
      </c>
      <c r="C798" s="20" t="s">
        <v>11</v>
      </c>
      <c r="D798" s="8">
        <f>'[1]MANEJO DE INVETARIO.'!E800</f>
        <v>3255</v>
      </c>
      <c r="E798" s="9" t="str">
        <f>'[1]MANEJO DE INVETARIO.'!F800</f>
        <v>TALONARIO DE ARMA DE FUEGO</v>
      </c>
      <c r="F798" s="8" t="str">
        <f>'[1]MANEJO DE INVETARIO.'!G800</f>
        <v>UNIDAD</v>
      </c>
      <c r="G798" s="10">
        <f>'[1]MANEJO DE INVETARIO.'!K800</f>
        <v>7</v>
      </c>
      <c r="H798" s="11">
        <f>'[1]MANEJO DE INVETARIO.'!L800</f>
        <v>60</v>
      </c>
      <c r="I798" s="21">
        <f t="shared" si="14"/>
        <v>420</v>
      </c>
    </row>
    <row r="799" spans="1:9" ht="15.75" x14ac:dyDescent="0.25">
      <c r="A799" s="19">
        <v>43160</v>
      </c>
      <c r="B799" s="19">
        <v>43493</v>
      </c>
      <c r="C799" s="20" t="s">
        <v>11</v>
      </c>
      <c r="D799" s="8">
        <f>'[1]MANEJO DE INVETARIO.'!E801</f>
        <v>1147</v>
      </c>
      <c r="E799" s="9" t="str">
        <f>'[1]MANEJO DE INVETARIO.'!F801</f>
        <v>TALONARIO DE CAJA DE EMERGENCIA</v>
      </c>
      <c r="F799" s="8" t="str">
        <f>'[1]MANEJO DE INVETARIO.'!G801</f>
        <v>UNIDAD</v>
      </c>
      <c r="G799" s="10">
        <f>'[1]MANEJO DE INVETARIO.'!K801</f>
        <v>59</v>
      </c>
      <c r="H799" s="11">
        <f>'[1]MANEJO DE INVETARIO.'!L801</f>
        <v>100</v>
      </c>
      <c r="I799" s="21">
        <f t="shared" si="14"/>
        <v>5900</v>
      </c>
    </row>
    <row r="800" spans="1:9" ht="15.75" x14ac:dyDescent="0.25">
      <c r="A800" s="19">
        <v>43873</v>
      </c>
      <c r="B800" s="19">
        <v>43160</v>
      </c>
      <c r="C800" s="20" t="s">
        <v>10</v>
      </c>
      <c r="D800" s="8">
        <f>'[1]MANEJO DE INVETARIO.'!E802</f>
        <v>2821</v>
      </c>
      <c r="E800" s="9" t="str">
        <f>'[1]MANEJO DE INVETARIO.'!F802</f>
        <v>TALONARIO CAMBIO DE SERVICIO</v>
      </c>
      <c r="F800" s="8" t="str">
        <f>'[1]MANEJO DE INVETARIO.'!G802</f>
        <v>UNIDAD</v>
      </c>
      <c r="G800" s="10">
        <f>'[1]MANEJO DE INVETARIO.'!K802</f>
        <v>29</v>
      </c>
      <c r="H800" s="11">
        <f>'[1]MANEJO DE INVETARIO.'!L802</f>
        <v>180</v>
      </c>
      <c r="I800" s="21">
        <f t="shared" si="14"/>
        <v>5220</v>
      </c>
    </row>
    <row r="801" spans="1:9" ht="15.75" x14ac:dyDescent="0.25">
      <c r="A801" s="19">
        <v>43528</v>
      </c>
      <c r="B801" s="19">
        <v>43873</v>
      </c>
      <c r="C801" s="20" t="s">
        <v>10</v>
      </c>
      <c r="D801" s="8">
        <f>'[1]MANEJO DE INVETARIO.'!E803</f>
        <v>1149</v>
      </c>
      <c r="E801" s="9" t="str">
        <f>'[1]MANEJO DE INVETARIO.'!F803</f>
        <v>TALONARIO ENTREG. D SONOGR.DETO. IMA</v>
      </c>
      <c r="F801" s="8" t="str">
        <f>'[1]MANEJO DE INVETARIO.'!G803</f>
        <v>UNIDAD</v>
      </c>
      <c r="G801" s="10">
        <f>'[1]MANEJO DE INVETARIO.'!K803</f>
        <v>291</v>
      </c>
      <c r="H801" s="11">
        <f>'[1]MANEJO DE INVETARIO.'!L803</f>
        <v>30</v>
      </c>
      <c r="I801" s="21">
        <f t="shared" si="14"/>
        <v>8730</v>
      </c>
    </row>
    <row r="802" spans="1:9" ht="15.75" x14ac:dyDescent="0.25">
      <c r="A802" s="19">
        <v>43529</v>
      </c>
      <c r="B802" s="19">
        <v>43528</v>
      </c>
      <c r="C802" s="20" t="s">
        <v>11</v>
      </c>
      <c r="D802" s="8">
        <f>'[1]MANEJO DE INVETARIO.'!E804</f>
        <v>2851</v>
      </c>
      <c r="E802" s="9" t="str">
        <f>'[1]MANEJO DE INVETARIO.'!F804</f>
        <v>TALONARIO DE CONSTANCIA SALIDA DE SANGRE</v>
      </c>
      <c r="F802" s="8" t="str">
        <f>'[1]MANEJO DE INVETARIO.'!G804</f>
        <v>UNIDAD</v>
      </c>
      <c r="G802" s="10">
        <f>'[1]MANEJO DE INVETARIO.'!K804</f>
        <v>27</v>
      </c>
      <c r="H802" s="11">
        <f>'[1]MANEJO DE INVETARIO.'!L804</f>
        <v>116</v>
      </c>
      <c r="I802" s="21">
        <f t="shared" si="14"/>
        <v>3132</v>
      </c>
    </row>
    <row r="803" spans="1:9" ht="15.75" x14ac:dyDescent="0.25">
      <c r="A803" s="19">
        <v>43319</v>
      </c>
      <c r="B803" s="19">
        <v>43752</v>
      </c>
      <c r="C803" s="20" t="s">
        <v>10</v>
      </c>
      <c r="D803" s="8">
        <f>'[1]MANEJO DE INVETARIO.'!E805</f>
        <v>2580</v>
      </c>
      <c r="E803" s="9" t="str">
        <f>'[1]MANEJO DE INVETARIO.'!F805</f>
        <v>TALONARIO DE CONSULTA OFTALMOLOGIA</v>
      </c>
      <c r="F803" s="8" t="str">
        <f>'[1]MANEJO DE INVETARIO.'!G805</f>
        <v>UNIDAD</v>
      </c>
      <c r="G803" s="10">
        <f>'[1]MANEJO DE INVETARIO.'!K805</f>
        <v>25</v>
      </c>
      <c r="H803" s="11">
        <f>'[1]MANEJO DE INVETARIO.'!L805</f>
        <v>177</v>
      </c>
      <c r="I803" s="21">
        <f t="shared" si="14"/>
        <v>4425</v>
      </c>
    </row>
    <row r="804" spans="1:9" ht="15.75" x14ac:dyDescent="0.25">
      <c r="A804" s="19">
        <v>43735</v>
      </c>
      <c r="B804" s="19">
        <v>43319</v>
      </c>
      <c r="C804" s="20" t="s">
        <v>11</v>
      </c>
      <c r="D804" s="8">
        <f>'[1]MANEJO DE INVETARIO.'!E806</f>
        <v>3654</v>
      </c>
      <c r="E804" s="9" t="str">
        <f>'[1]MANEJO DE INVETARIO.'!F806</f>
        <v>TALONARIO DE ENTREGA DE RESULTADO  RADIOLOGIA</v>
      </c>
      <c r="F804" s="8" t="str">
        <f>'[1]MANEJO DE INVETARIO.'!G806</f>
        <v>UNIDAD</v>
      </c>
      <c r="G804" s="10">
        <f>'[1]MANEJO DE INVETARIO.'!K806</f>
        <v>243</v>
      </c>
      <c r="H804" s="11">
        <f>'[1]MANEJO DE INVETARIO.'!L806</f>
        <v>1.23</v>
      </c>
      <c r="I804" s="21">
        <f t="shared" si="14"/>
        <v>298.89</v>
      </c>
    </row>
    <row r="805" spans="1:9" ht="15.75" x14ac:dyDescent="0.25">
      <c r="A805" s="19">
        <v>44249</v>
      </c>
      <c r="B805" s="19">
        <v>43735</v>
      </c>
      <c r="C805" s="20" t="s">
        <v>11</v>
      </c>
      <c r="D805" s="8">
        <f>'[1]MANEJO DE INVETARIO.'!E807</f>
        <v>2380</v>
      </c>
      <c r="E805" s="9" t="str">
        <f>'[1]MANEJO DE INVETARIO.'!F807</f>
        <v>TALONARIO DE ESTERILIZACION DE  BANDEJA</v>
      </c>
      <c r="F805" s="8" t="str">
        <f>'[1]MANEJO DE INVETARIO.'!G807</f>
        <v>UNIDAD</v>
      </c>
      <c r="G805" s="10">
        <f>'[1]MANEJO DE INVETARIO.'!K807</f>
        <v>142</v>
      </c>
      <c r="H805" s="11">
        <f>'[1]MANEJO DE INVETARIO.'!L807</f>
        <v>174</v>
      </c>
      <c r="I805" s="21">
        <f t="shared" si="14"/>
        <v>24708</v>
      </c>
    </row>
    <row r="806" spans="1:9" ht="15.75" x14ac:dyDescent="0.25">
      <c r="A806" s="19">
        <v>44250</v>
      </c>
      <c r="B806" s="19">
        <v>43419</v>
      </c>
      <c r="C806" s="20" t="s">
        <v>11</v>
      </c>
      <c r="D806" s="8">
        <f>'[1]MANEJO DE INVETARIO.'!E808</f>
        <v>3584</v>
      </c>
      <c r="E806" s="9" t="str">
        <f>'[1]MANEJO DE INVETARIO.'!F808</f>
        <v>TALONARIO DE HISTORIAL PRE-QUIRURGICA</v>
      </c>
      <c r="F806" s="8" t="str">
        <f>'[1]MANEJO DE INVETARIO.'!G808</f>
        <v>UNIDAD</v>
      </c>
      <c r="G806" s="10">
        <f>'[1]MANEJO DE INVETARIO.'!K808</f>
        <v>45</v>
      </c>
      <c r="H806" s="11">
        <f>'[1]MANEJO DE INVETARIO.'!L808</f>
        <v>75</v>
      </c>
      <c r="I806" s="21">
        <f t="shared" si="14"/>
        <v>3375</v>
      </c>
    </row>
    <row r="807" spans="1:9" ht="15.75" x14ac:dyDescent="0.25">
      <c r="A807" s="19">
        <v>43657</v>
      </c>
      <c r="B807" s="19">
        <v>44249</v>
      </c>
      <c r="C807" s="20" t="s">
        <v>11</v>
      </c>
      <c r="D807" s="8">
        <f>'[1]MANEJO DE INVETARIO.'!E809</f>
        <v>3583</v>
      </c>
      <c r="E807" s="9" t="str">
        <f>'[1]MANEJO DE INVETARIO.'!F809</f>
        <v>TALONARIO DE INDICACIONES DE MEDICAMENTOS</v>
      </c>
      <c r="F807" s="8" t="str">
        <f>'[1]MANEJO DE INVETARIO.'!G809</f>
        <v>UNIDAD</v>
      </c>
      <c r="G807" s="10">
        <f>'[1]MANEJO DE INVETARIO.'!K809</f>
        <v>63</v>
      </c>
      <c r="H807" s="11">
        <f>'[1]MANEJO DE INVETARIO.'!L809</f>
        <v>77</v>
      </c>
      <c r="I807" s="21">
        <f t="shared" si="14"/>
        <v>4851</v>
      </c>
    </row>
    <row r="808" spans="1:9" ht="15.75" x14ac:dyDescent="0.25">
      <c r="A808" s="19">
        <v>43658</v>
      </c>
      <c r="B808" s="19">
        <v>43292</v>
      </c>
      <c r="C808" s="20" t="s">
        <v>11</v>
      </c>
      <c r="D808" s="8">
        <f>'[1]MANEJO DE INVETARIO.'!E810</f>
        <v>2956</v>
      </c>
      <c r="E808" s="9" t="str">
        <f>'[1]MANEJO DE INVETARIO.'!F810</f>
        <v>TALONARIO DE MAXILOFACIAL</v>
      </c>
      <c r="F808" s="8" t="str">
        <f>'[1]MANEJO DE INVETARIO.'!G810</f>
        <v>UNIDAD</v>
      </c>
      <c r="G808" s="10">
        <f>'[1]MANEJO DE INVETARIO.'!K810</f>
        <v>30</v>
      </c>
      <c r="H808" s="11">
        <f>'[1]MANEJO DE INVETARIO.'!L810</f>
        <v>115</v>
      </c>
      <c r="I808" s="21">
        <f t="shared" si="14"/>
        <v>3450</v>
      </c>
    </row>
    <row r="809" spans="1:9" ht="15.75" x14ac:dyDescent="0.25">
      <c r="A809" s="19">
        <v>43502</v>
      </c>
      <c r="B809" s="19">
        <v>43446</v>
      </c>
      <c r="C809" s="20" t="s">
        <v>11</v>
      </c>
      <c r="D809" s="8">
        <f>'[1]MANEJO DE INVETARIO.'!E811</f>
        <v>3012</v>
      </c>
      <c r="E809" s="9" t="str">
        <f>'[1]MANEJO DE INVETARIO.'!F811</f>
        <v>TALONARIO DE PACIENTE POR INTERNAMIENTO</v>
      </c>
      <c r="F809" s="8" t="str">
        <f>'[1]MANEJO DE INVETARIO.'!G811</f>
        <v>UNIDAD</v>
      </c>
      <c r="G809" s="10">
        <f>'[1]MANEJO DE INVETARIO.'!K811</f>
        <v>267</v>
      </c>
      <c r="H809" s="11">
        <f>'[1]MANEJO DE INVETARIO.'!L811</f>
        <v>90</v>
      </c>
      <c r="I809" s="21">
        <f t="shared" si="14"/>
        <v>24030</v>
      </c>
    </row>
    <row r="810" spans="1:9" ht="15.75" x14ac:dyDescent="0.25">
      <c r="A810" s="19">
        <v>43503</v>
      </c>
      <c r="B810" s="19">
        <v>43502</v>
      </c>
      <c r="C810" s="20" t="s">
        <v>11</v>
      </c>
      <c r="D810" s="8">
        <f>'[1]MANEJO DE INVETARIO.'!E812</f>
        <v>2269</v>
      </c>
      <c r="E810" s="9" t="str">
        <f>'[1]MANEJO DE INVETARIO.'!F812</f>
        <v>TALONARIO DE PERMISO DE RECURSOS HUMANO</v>
      </c>
      <c r="F810" s="8" t="str">
        <f>'[1]MANEJO DE INVETARIO.'!G812</f>
        <v>UNIDAD</v>
      </c>
      <c r="G810" s="10">
        <f>'[1]MANEJO DE INVETARIO.'!K812</f>
        <v>16</v>
      </c>
      <c r="H810" s="11">
        <f>'[1]MANEJO DE INVETARIO.'!L812</f>
        <v>90</v>
      </c>
      <c r="I810" s="21">
        <f t="shared" si="14"/>
        <v>1440</v>
      </c>
    </row>
    <row r="811" spans="1:9" ht="15.75" x14ac:dyDescent="0.25">
      <c r="A811" s="19">
        <v>43494</v>
      </c>
      <c r="B811" s="19">
        <v>43446</v>
      </c>
      <c r="C811" s="20" t="s">
        <v>10</v>
      </c>
      <c r="D811" s="8">
        <f>'[1]MANEJO DE INVETARIO.'!E813</f>
        <v>2581</v>
      </c>
      <c r="E811" s="9" t="str">
        <f>'[1]MANEJO DE INVETARIO.'!F813</f>
        <v>TALONARIO DE REGISTRO DE CIRUGIA</v>
      </c>
      <c r="F811" s="8" t="str">
        <f>'[1]MANEJO DE INVETARIO.'!G813</f>
        <v>UNIDAD</v>
      </c>
      <c r="G811" s="10">
        <f>'[1]MANEJO DE INVETARIO.'!K813</f>
        <v>52</v>
      </c>
      <c r="H811" s="11">
        <f>'[1]MANEJO DE INVETARIO.'!L813</f>
        <v>68.819999999999993</v>
      </c>
      <c r="I811" s="21">
        <f t="shared" si="14"/>
        <v>3578.6399999999994</v>
      </c>
    </row>
    <row r="812" spans="1:9" ht="15.75" x14ac:dyDescent="0.25">
      <c r="A812" s="19">
        <v>43494</v>
      </c>
      <c r="B812" s="19">
        <v>43494</v>
      </c>
      <c r="C812" s="20" t="s">
        <v>11</v>
      </c>
      <c r="D812" s="8">
        <f>'[1]MANEJO DE INVETARIO.'!E814</f>
        <v>2274</v>
      </c>
      <c r="E812" s="9" t="str">
        <f>'[1]MANEJO DE INVETARIO.'!F814</f>
        <v>TALONARIO DE REPORTE DE DIETA</v>
      </c>
      <c r="F812" s="8" t="str">
        <f>'[1]MANEJO DE INVETARIO.'!G814</f>
        <v>UNIDAD</v>
      </c>
      <c r="G812" s="10">
        <f>'[1]MANEJO DE INVETARIO.'!K814</f>
        <v>54</v>
      </c>
      <c r="H812" s="11">
        <f>'[1]MANEJO DE INVETARIO.'!L814</f>
        <v>160</v>
      </c>
      <c r="I812" s="21">
        <f t="shared" si="14"/>
        <v>8640</v>
      </c>
    </row>
    <row r="813" spans="1:9" ht="15.75" x14ac:dyDescent="0.25">
      <c r="A813" s="19">
        <v>43340</v>
      </c>
      <c r="B813" s="19">
        <v>43494</v>
      </c>
      <c r="C813" s="20" t="s">
        <v>11</v>
      </c>
      <c r="D813" s="8">
        <f>'[1]MANEJO DE INVETARIO.'!E815</f>
        <v>2377</v>
      </c>
      <c r="E813" s="9" t="str">
        <f>'[1]MANEJO DE INVETARIO.'!F815</f>
        <v>TALONARIO DE SALIDA SERVICIO SOCIAL</v>
      </c>
      <c r="F813" s="8" t="str">
        <f>'[1]MANEJO DE INVETARIO.'!G815</f>
        <v>UNIDAD</v>
      </c>
      <c r="G813" s="10">
        <f>'[1]MANEJO DE INVETARIO.'!K815</f>
        <v>45</v>
      </c>
      <c r="H813" s="11">
        <f>'[1]MANEJO DE INVETARIO.'!L815</f>
        <v>83</v>
      </c>
      <c r="I813" s="21">
        <f t="shared" si="14"/>
        <v>3735</v>
      </c>
    </row>
    <row r="814" spans="1:9" ht="15.75" x14ac:dyDescent="0.25">
      <c r="A814" s="19">
        <v>43315</v>
      </c>
      <c r="B814" s="19">
        <v>43340</v>
      </c>
      <c r="C814" s="20" t="s">
        <v>11</v>
      </c>
      <c r="D814" s="8">
        <f>'[1]MANEJO DE INVETARIO.'!E816</f>
        <v>2697</v>
      </c>
      <c r="E814" s="9" t="str">
        <f>'[1]MANEJO DE INVETARIO.'!F816</f>
        <v>TALONARIO DE SIGNOS VITALES Y EXCRE.</v>
      </c>
      <c r="F814" s="8" t="str">
        <f>'[1]MANEJO DE INVETARIO.'!G816</f>
        <v>UNIDAD</v>
      </c>
      <c r="G814" s="10">
        <f>'[1]MANEJO DE INVETARIO.'!K816</f>
        <v>20</v>
      </c>
      <c r="H814" s="11">
        <f>'[1]MANEJO DE INVETARIO.'!L816</f>
        <v>76</v>
      </c>
      <c r="I814" s="21">
        <f t="shared" si="14"/>
        <v>1520</v>
      </c>
    </row>
    <row r="815" spans="1:9" ht="15.75" x14ac:dyDescent="0.25">
      <c r="A815" s="19">
        <v>43528</v>
      </c>
      <c r="B815" s="19">
        <v>43315</v>
      </c>
      <c r="C815" s="20" t="s">
        <v>11</v>
      </c>
      <c r="D815" s="8">
        <f>'[1]MANEJO DE INVETARIO.'!E817</f>
        <v>1121</v>
      </c>
      <c r="E815" s="9" t="str">
        <f>'[1]MANEJO DE INVETARIO.'!F817</f>
        <v>TALONARIO DE SIGNOS VITALES Y EXCRETAS</v>
      </c>
      <c r="F815" s="8" t="str">
        <f>'[1]MANEJO DE INVETARIO.'!G817</f>
        <v>UNIDAD</v>
      </c>
      <c r="G815" s="10">
        <f>'[1]MANEJO DE INVETARIO.'!K817</f>
        <v>0</v>
      </c>
      <c r="H815" s="11">
        <f>'[1]MANEJO DE INVETARIO.'!L817</f>
        <v>60</v>
      </c>
      <c r="I815" s="21">
        <f t="shared" si="14"/>
        <v>0</v>
      </c>
    </row>
    <row r="816" spans="1:9" ht="15.75" x14ac:dyDescent="0.25">
      <c r="A816" s="19">
        <v>43283</v>
      </c>
      <c r="B816" s="19">
        <v>43528</v>
      </c>
      <c r="C816" s="20" t="s">
        <v>10</v>
      </c>
      <c r="D816" s="8">
        <f>'[1]MANEJO DE INVETARIO.'!E818</f>
        <v>3245</v>
      </c>
      <c r="E816" s="9" t="str">
        <f>'[1]MANEJO DE INVETARIO.'!F818</f>
        <v>TALONARIO DE TEMPERATURA</v>
      </c>
      <c r="F816" s="8" t="str">
        <f>'[1]MANEJO DE INVETARIO.'!G818</f>
        <v>UNIDAD</v>
      </c>
      <c r="G816" s="10">
        <f>'[1]MANEJO DE INVETARIO.'!K818</f>
        <v>73</v>
      </c>
      <c r="H816" s="11">
        <f>'[1]MANEJO DE INVETARIO.'!L818</f>
        <v>83</v>
      </c>
      <c r="I816" s="21">
        <f t="shared" si="14"/>
        <v>6059</v>
      </c>
    </row>
    <row r="817" spans="1:9" ht="15.75" x14ac:dyDescent="0.25">
      <c r="A817" s="19">
        <v>43661</v>
      </c>
      <c r="B817" s="19">
        <v>43283</v>
      </c>
      <c r="C817" s="20" t="s">
        <v>11</v>
      </c>
      <c r="D817" s="8">
        <f>'[1]MANEJO DE INVETARIO.'!E819</f>
        <v>2270</v>
      </c>
      <c r="E817" s="9" t="str">
        <f>'[1]MANEJO DE INVETARIO.'!F819</f>
        <v>TALONARIO DESPACHO DE DIRECCION</v>
      </c>
      <c r="F817" s="8" t="str">
        <f>'[1]MANEJO DE INVETARIO.'!G819</f>
        <v>UNIDAD</v>
      </c>
      <c r="G817" s="10">
        <f>'[1]MANEJO DE INVETARIO.'!K819</f>
        <v>9</v>
      </c>
      <c r="H817" s="11">
        <f>'[1]MANEJO DE INVETARIO.'!L819</f>
        <v>147</v>
      </c>
      <c r="I817" s="21">
        <f t="shared" si="14"/>
        <v>1323</v>
      </c>
    </row>
    <row r="818" spans="1:9" ht="15.75" x14ac:dyDescent="0.25">
      <c r="A818" s="19">
        <v>43248</v>
      </c>
      <c r="B818" s="19">
        <v>43661</v>
      </c>
      <c r="C818" s="20" t="s">
        <v>11</v>
      </c>
      <c r="D818" s="8">
        <f>'[1]MANEJO DE INVETARIO.'!E820</f>
        <v>2845</v>
      </c>
      <c r="E818" s="9" t="str">
        <f>'[1]MANEJO DE INVETARIO.'!F820</f>
        <v>TALONARIO DESEMBOLSO DE CAJA CHICA</v>
      </c>
      <c r="F818" s="8" t="str">
        <f>'[1]MANEJO DE INVETARIO.'!G820</f>
        <v>UNIDAD</v>
      </c>
      <c r="G818" s="10">
        <f>'[1]MANEJO DE INVETARIO.'!K820</f>
        <v>22</v>
      </c>
      <c r="H818" s="11">
        <f>'[1]MANEJO DE INVETARIO.'!L820</f>
        <v>224.2</v>
      </c>
      <c r="I818" s="21">
        <f t="shared" si="14"/>
        <v>4932.3999999999996</v>
      </c>
    </row>
    <row r="819" spans="1:9" ht="15.75" x14ac:dyDescent="0.25">
      <c r="A819" s="19">
        <v>43494</v>
      </c>
      <c r="B819" s="19">
        <v>43248</v>
      </c>
      <c r="C819" s="20" t="s">
        <v>11</v>
      </c>
      <c r="D819" s="8">
        <f>'[1]MANEJO DE INVETARIO.'!E821</f>
        <v>3791</v>
      </c>
      <c r="E819" s="9" t="str">
        <f>'[1]MANEJO DE INVETARIO.'!F821</f>
        <v>TALONARIO DISTRIBUCION DEL PERSONAL DE ENFERMARIA</v>
      </c>
      <c r="F819" s="8" t="str">
        <f>'[1]MANEJO DE INVETARIO.'!G821</f>
        <v>UNIDAD</v>
      </c>
      <c r="G819" s="10">
        <f>'[1]MANEJO DE INVETARIO.'!K821</f>
        <v>144</v>
      </c>
      <c r="H819" s="11">
        <f>'[1]MANEJO DE INVETARIO.'!L821</f>
        <v>80.239999999999995</v>
      </c>
      <c r="I819" s="21">
        <f t="shared" si="14"/>
        <v>11554.56</v>
      </c>
    </row>
    <row r="820" spans="1:9" ht="15.75" x14ac:dyDescent="0.25">
      <c r="A820" s="19">
        <v>43160</v>
      </c>
      <c r="B820" s="19">
        <v>43494</v>
      </c>
      <c r="C820" s="20" t="s">
        <v>11</v>
      </c>
      <c r="D820" s="8">
        <f>'[1]MANEJO DE INVETARIO.'!E822</f>
        <v>1125</v>
      </c>
      <c r="E820" s="9" t="str">
        <f>'[1]MANEJO DE INVETARIO.'!F822</f>
        <v>TALONARIO HISTORIAL CLINICO CONSULTA EXTR</v>
      </c>
      <c r="F820" s="8" t="str">
        <f>'[1]MANEJO DE INVETARIO.'!G822</f>
        <v>UNIDAD</v>
      </c>
      <c r="G820" s="10">
        <f>'[1]MANEJO DE INVETARIO.'!K822</f>
        <v>100</v>
      </c>
      <c r="H820" s="11">
        <f>'[1]MANEJO DE INVETARIO.'!L822</f>
        <v>95.1</v>
      </c>
      <c r="I820" s="21">
        <f t="shared" si="14"/>
        <v>9510</v>
      </c>
    </row>
    <row r="821" spans="1:9" ht="15.75" x14ac:dyDescent="0.25">
      <c r="A821" s="19">
        <v>43935</v>
      </c>
      <c r="B821" s="19">
        <v>43160</v>
      </c>
      <c r="C821" s="20" t="s">
        <v>10</v>
      </c>
      <c r="D821" s="8">
        <f>'[1]MANEJO DE INVETARIO.'!E823</f>
        <v>3246</v>
      </c>
      <c r="E821" s="9" t="str">
        <f>'[1]MANEJO DE INVETARIO.'!F823</f>
        <v>HOJA DE ADMINISTRACION DE INSULINA</v>
      </c>
      <c r="F821" s="8" t="str">
        <f>'[1]MANEJO DE INVETARIO.'!G823</f>
        <v>UNIDAD</v>
      </c>
      <c r="G821" s="10">
        <f>'[1]MANEJO DE INVETARIO.'!K823</f>
        <v>30</v>
      </c>
      <c r="H821" s="11">
        <f>'[1]MANEJO DE INVETARIO.'!L823</f>
        <v>60</v>
      </c>
      <c r="I821" s="21">
        <f t="shared" si="14"/>
        <v>1800</v>
      </c>
    </row>
    <row r="822" spans="1:9" ht="15.75" x14ac:dyDescent="0.25">
      <c r="A822" s="19">
        <v>43482</v>
      </c>
      <c r="B822" s="19">
        <v>43935</v>
      </c>
      <c r="C822" s="20" t="s">
        <v>11</v>
      </c>
      <c r="D822" s="8">
        <f>'[1]MANEJO DE INVETARIO.'!E824</f>
        <v>1141</v>
      </c>
      <c r="E822" s="9" t="str">
        <f>'[1]MANEJO DE INVETARIO.'!F824</f>
        <v>TALONARIO CONSENTIMIENTO INFORMADO</v>
      </c>
      <c r="F822" s="8" t="str">
        <f>'[1]MANEJO DE INVETARIO.'!G824</f>
        <v>UNIDAD</v>
      </c>
      <c r="G822" s="10">
        <f>'[1]MANEJO DE INVETARIO.'!K824</f>
        <v>59</v>
      </c>
      <c r="H822" s="11">
        <f>'[1]MANEJO DE INVETARIO.'!L824</f>
        <v>107.73</v>
      </c>
      <c r="I822" s="21">
        <f t="shared" si="14"/>
        <v>6356.0700000000006</v>
      </c>
    </row>
    <row r="823" spans="1:9" ht="15.75" x14ac:dyDescent="0.25">
      <c r="A823" s="19">
        <v>43943</v>
      </c>
      <c r="B823" s="19">
        <v>43482</v>
      </c>
      <c r="C823" s="20" t="s">
        <v>11</v>
      </c>
      <c r="D823" s="8">
        <f>'[1]MANEJO DE INVETARIO.'!E825</f>
        <v>3247</v>
      </c>
      <c r="E823" s="9" t="str">
        <f>'[1]MANEJO DE INVETARIO.'!F825</f>
        <v>TALONARIO LISTA DE VERIFICACION DE LA SEGURIDAD D CIRUGI</v>
      </c>
      <c r="F823" s="8" t="str">
        <f>'[1]MANEJO DE INVETARIO.'!G825</f>
        <v>UNIDAD</v>
      </c>
      <c r="G823" s="10">
        <f>'[1]MANEJO DE INVETARIO.'!K825</f>
        <v>27</v>
      </c>
      <c r="H823" s="11">
        <f>'[1]MANEJO DE INVETARIO.'!L825</f>
        <v>80</v>
      </c>
      <c r="I823" s="21">
        <f t="shared" si="14"/>
        <v>2160</v>
      </c>
    </row>
    <row r="824" spans="1:9" ht="15.75" x14ac:dyDescent="0.25">
      <c r="A824" s="19">
        <v>43731</v>
      </c>
      <c r="B824" s="19">
        <v>43943</v>
      </c>
      <c r="C824" s="20" t="s">
        <v>11</v>
      </c>
      <c r="D824" s="8">
        <f>'[1]MANEJO DE INVETARIO.'!E826</f>
        <v>1139</v>
      </c>
      <c r="E824" s="9" t="str">
        <f>'[1]MANEJO DE INVETARIO.'!F826</f>
        <v>TALONARIO MONITOREO TRANSFUSION DE SANGRE</v>
      </c>
      <c r="F824" s="8" t="str">
        <f>'[1]MANEJO DE INVETARIO.'!G826</f>
        <v>UNIDAD</v>
      </c>
      <c r="G824" s="10">
        <f>'[1]MANEJO DE INVETARIO.'!K826</f>
        <v>126</v>
      </c>
      <c r="H824" s="11">
        <f>'[1]MANEJO DE INVETARIO.'!L826</f>
        <v>78</v>
      </c>
      <c r="I824" s="21">
        <f t="shared" si="14"/>
        <v>9828</v>
      </c>
    </row>
    <row r="825" spans="1:9" ht="15.75" x14ac:dyDescent="0.25">
      <c r="A825" s="19">
        <v>43732</v>
      </c>
      <c r="B825" s="19">
        <v>43731</v>
      </c>
      <c r="C825" s="20" t="s">
        <v>11</v>
      </c>
      <c r="D825" s="8">
        <f>'[1]MANEJO DE INVETARIO.'!E827</f>
        <v>1124</v>
      </c>
      <c r="E825" s="9" t="str">
        <f>'[1]MANEJO DE INVETARIO.'!F827</f>
        <v>TALONARIO MONITOREO Y PROC. ANESTESICO</v>
      </c>
      <c r="F825" s="8" t="str">
        <f>'[1]MANEJO DE INVETARIO.'!G827</f>
        <v>UNIDAD</v>
      </c>
      <c r="G825" s="10">
        <f>'[1]MANEJO DE INVETARIO.'!K827</f>
        <v>209</v>
      </c>
      <c r="H825" s="11">
        <f>'[1]MANEJO DE INVETARIO.'!L827</f>
        <v>170</v>
      </c>
      <c r="I825" s="21">
        <f t="shared" si="14"/>
        <v>35530</v>
      </c>
    </row>
    <row r="826" spans="1:9" ht="15.75" x14ac:dyDescent="0.25">
      <c r="A826" s="19">
        <v>43360</v>
      </c>
      <c r="B826" s="19">
        <v>43446</v>
      </c>
      <c r="C826" s="20" t="s">
        <v>10</v>
      </c>
      <c r="D826" s="8">
        <f>'[1]MANEJO DE INVETARIO.'!E828</f>
        <v>1103</v>
      </c>
      <c r="E826" s="9" t="str">
        <f>'[1]MANEJO DE INVETARIO.'!F828</f>
        <v>TALONARIO NOTA DE ENFERMERIA</v>
      </c>
      <c r="F826" s="8" t="str">
        <f>'[1]MANEJO DE INVETARIO.'!G828</f>
        <v>UNIDAD</v>
      </c>
      <c r="G826" s="10">
        <f>'[1]MANEJO DE INVETARIO.'!K828</f>
        <v>16</v>
      </c>
      <c r="H826" s="11">
        <f>'[1]MANEJO DE INVETARIO.'!L828</f>
        <v>188.8</v>
      </c>
      <c r="I826" s="21">
        <f t="shared" si="14"/>
        <v>3020.8</v>
      </c>
    </row>
    <row r="827" spans="1:9" ht="15.75" x14ac:dyDescent="0.25">
      <c r="A827" s="19">
        <v>43143</v>
      </c>
      <c r="B827" s="19">
        <v>43360</v>
      </c>
      <c r="C827" s="20" t="s">
        <v>11</v>
      </c>
      <c r="D827" s="8">
        <f>'[1]MANEJO DE INVETARIO.'!E829</f>
        <v>2579</v>
      </c>
      <c r="E827" s="9" t="str">
        <f>'[1]MANEJO DE INVETARIO.'!F829</f>
        <v>TALONARIO ORDEN DE PAGO Y CREDITO</v>
      </c>
      <c r="F827" s="8" t="str">
        <f>'[1]MANEJO DE INVETARIO.'!G829</f>
        <v>UNIDAD</v>
      </c>
      <c r="G827" s="10">
        <f>'[1]MANEJO DE INVETARIO.'!K829</f>
        <v>5</v>
      </c>
      <c r="H827" s="11">
        <f>'[1]MANEJO DE INVETARIO.'!L829</f>
        <v>77</v>
      </c>
      <c r="I827" s="21">
        <f t="shared" si="14"/>
        <v>385</v>
      </c>
    </row>
    <row r="828" spans="1:9" ht="15.75" x14ac:dyDescent="0.25">
      <c r="A828" s="19">
        <v>43353</v>
      </c>
      <c r="B828" s="19">
        <v>43143</v>
      </c>
      <c r="C828" s="20" t="s">
        <v>10</v>
      </c>
      <c r="D828" s="8">
        <f>'[1]MANEJO DE INVETARIO.'!E830</f>
        <v>1126</v>
      </c>
      <c r="E828" s="9" t="str">
        <f>'[1]MANEJO DE INVETARIO.'!F830</f>
        <v>TALONARIO SEGURO Y FACTURACION</v>
      </c>
      <c r="F828" s="8" t="str">
        <f>'[1]MANEJO DE INVETARIO.'!G830</f>
        <v>UNIDAD</v>
      </c>
      <c r="G828" s="10">
        <f>'[1]MANEJO DE INVETARIO.'!K830</f>
        <v>146</v>
      </c>
      <c r="H828" s="11">
        <f>'[1]MANEJO DE INVETARIO.'!L830</f>
        <v>83</v>
      </c>
      <c r="I828" s="21">
        <f t="shared" si="14"/>
        <v>12118</v>
      </c>
    </row>
    <row r="829" spans="1:9" ht="15.75" x14ac:dyDescent="0.25">
      <c r="A829" s="19">
        <v>43494</v>
      </c>
      <c r="B829" s="19">
        <v>43353</v>
      </c>
      <c r="C829" s="20" t="s">
        <v>11</v>
      </c>
      <c r="D829" s="8">
        <f>'[1]MANEJO DE INVETARIO.'!E831</f>
        <v>1118</v>
      </c>
      <c r="E829" s="9" t="str">
        <f>'[1]MANEJO DE INVETARIO.'!F831</f>
        <v>TALONARIO PEDIDO DE FARMACIA A CIRUGIA</v>
      </c>
      <c r="F829" s="8" t="str">
        <f>'[1]MANEJO DE INVETARIO.'!G831</f>
        <v>UNIDAD</v>
      </c>
      <c r="G829" s="10">
        <f>'[1]MANEJO DE INVETARIO.'!K831</f>
        <v>160</v>
      </c>
      <c r="H829" s="11">
        <f>'[1]MANEJO DE INVETARIO.'!L831</f>
        <v>81.42</v>
      </c>
      <c r="I829" s="21">
        <f t="shared" si="14"/>
        <v>13027.2</v>
      </c>
    </row>
    <row r="830" spans="1:9" ht="15.75" x14ac:dyDescent="0.25">
      <c r="A830" s="19">
        <v>43528</v>
      </c>
      <c r="B830" s="19">
        <v>43494</v>
      </c>
      <c r="C830" s="20" t="s">
        <v>10</v>
      </c>
      <c r="D830" s="8">
        <f>'[1]MANEJO DE INVETARIO.'!E832</f>
        <v>1098</v>
      </c>
      <c r="E830" s="9" t="str">
        <f>'[1]MANEJO DE INVETARIO.'!F832</f>
        <v>TALONARIO RECETARIO MEDICO</v>
      </c>
      <c r="F830" s="8" t="str">
        <f>'[1]MANEJO DE INVETARIO.'!G832</f>
        <v>UNIDAD</v>
      </c>
      <c r="G830" s="10">
        <f>'[1]MANEJO DE INVETARIO.'!K832</f>
        <v>24</v>
      </c>
      <c r="H830" s="11">
        <f>'[1]MANEJO DE INVETARIO.'!L832</f>
        <v>75</v>
      </c>
      <c r="I830" s="21">
        <f t="shared" si="14"/>
        <v>1800</v>
      </c>
    </row>
    <row r="831" spans="1:9" ht="15.75" x14ac:dyDescent="0.25">
      <c r="A831" s="19">
        <v>43871</v>
      </c>
      <c r="B831" s="19">
        <v>43528</v>
      </c>
      <c r="C831" s="20" t="s">
        <v>10</v>
      </c>
      <c r="D831" s="8">
        <f>'[1]MANEJO DE INVETARIO.'!E833</f>
        <v>2376</v>
      </c>
      <c r="E831" s="9" t="str">
        <f>'[1]MANEJO DE INVETARIO.'!F833</f>
        <v>TAL RECIBO DE PRO -CAJA CHICA</v>
      </c>
      <c r="F831" s="8" t="str">
        <f>'[1]MANEJO DE INVETARIO.'!G833</f>
        <v>UNIDAD</v>
      </c>
      <c r="G831" s="10">
        <f>'[1]MANEJO DE INVETARIO.'!K833</f>
        <v>14</v>
      </c>
      <c r="H831" s="11">
        <f>'[1]MANEJO DE INVETARIO.'!L833</f>
        <v>83</v>
      </c>
      <c r="I831" s="21">
        <f t="shared" si="14"/>
        <v>1162</v>
      </c>
    </row>
    <row r="832" spans="1:9" ht="15.75" x14ac:dyDescent="0.25">
      <c r="A832" s="19">
        <v>43283</v>
      </c>
      <c r="B832" s="19">
        <v>43871</v>
      </c>
      <c r="C832" s="20" t="s">
        <v>10</v>
      </c>
      <c r="D832" s="8">
        <f>'[1]MANEJO DE INVETARIO.'!E834</f>
        <v>1120</v>
      </c>
      <c r="E832" s="9" t="str">
        <f>'[1]MANEJO DE INVETARIO.'!F834</f>
        <v>TALONARIO REFERENCIA Y CONTRA REFEREN.</v>
      </c>
      <c r="F832" s="8" t="str">
        <f>'[1]MANEJO DE INVETARIO.'!G834</f>
        <v>UNIDAD</v>
      </c>
      <c r="G832" s="10">
        <f>'[1]MANEJO DE INVETARIO.'!K834</f>
        <v>21</v>
      </c>
      <c r="H832" s="11">
        <f>'[1]MANEJO DE INVETARIO.'!L834</f>
        <v>100</v>
      </c>
      <c r="I832" s="21">
        <f t="shared" si="14"/>
        <v>2100</v>
      </c>
    </row>
    <row r="833" spans="1:9" ht="15.75" x14ac:dyDescent="0.25">
      <c r="A833" s="19">
        <v>43216</v>
      </c>
      <c r="B833" s="19">
        <v>43283</v>
      </c>
      <c r="C833" s="20" t="s">
        <v>11</v>
      </c>
      <c r="D833" s="8">
        <f>'[1]MANEJO DE INVETARIO.'!E835</f>
        <v>1135</v>
      </c>
      <c r="E833" s="9" t="str">
        <f>'[1]MANEJO DE INVETARIO.'!F835</f>
        <v>TALONARIO REGISTRO DIARIO DE CONSULTA</v>
      </c>
      <c r="F833" s="8" t="str">
        <f>'[1]MANEJO DE INVETARIO.'!G835</f>
        <v>UNIDAD</v>
      </c>
      <c r="G833" s="10">
        <f>'[1]MANEJO DE INVETARIO.'!K835</f>
        <v>112</v>
      </c>
      <c r="H833" s="11">
        <f>'[1]MANEJO DE INVETARIO.'!L835</f>
        <v>60</v>
      </c>
      <c r="I833" s="21">
        <f t="shared" si="14"/>
        <v>6720</v>
      </c>
    </row>
    <row r="834" spans="1:9" ht="15.75" x14ac:dyDescent="0.25">
      <c r="A834" s="19">
        <v>43731</v>
      </c>
      <c r="B834" s="19">
        <v>43216</v>
      </c>
      <c r="C834" s="20" t="s">
        <v>10</v>
      </c>
      <c r="D834" s="8">
        <f>'[1]MANEJO DE INVETARIO.'!E836</f>
        <v>2880</v>
      </c>
      <c r="E834" s="9" t="str">
        <f>'[1]MANEJO DE INVETARIO.'!F836</f>
        <v>TALONARIO REGISTRO DIARIO DE USUARIO</v>
      </c>
      <c r="F834" s="8" t="str">
        <f>'[1]MANEJO DE INVETARIO.'!G836</f>
        <v>UNIDAD</v>
      </c>
      <c r="G834" s="10">
        <f>'[1]MANEJO DE INVETARIO.'!K836</f>
        <v>31</v>
      </c>
      <c r="H834" s="11">
        <f>'[1]MANEJO DE INVETARIO.'!L836</f>
        <v>290</v>
      </c>
      <c r="I834" s="21">
        <f t="shared" si="14"/>
        <v>8990</v>
      </c>
    </row>
    <row r="835" spans="1:9" ht="15.75" x14ac:dyDescent="0.25">
      <c r="A835" s="19">
        <v>43885</v>
      </c>
      <c r="B835" s="19">
        <v>43731</v>
      </c>
      <c r="C835" s="20" t="s">
        <v>10</v>
      </c>
      <c r="D835" s="8">
        <f>'[1]MANEJO DE INVETARIO.'!E837</f>
        <v>2998</v>
      </c>
      <c r="E835" s="9" t="str">
        <f>'[1]MANEJO DE INVETARIO.'!F837</f>
        <v>TALONARIO ANTENCION AL USUARIO</v>
      </c>
      <c r="F835" s="8" t="str">
        <f>'[1]MANEJO DE INVETARIO.'!G837</f>
        <v>UNIDAD</v>
      </c>
      <c r="G835" s="10">
        <f>'[1]MANEJO DE INVETARIO.'!K837</f>
        <v>55</v>
      </c>
      <c r="H835" s="11">
        <f>'[1]MANEJO DE INVETARIO.'!L837</f>
        <v>60</v>
      </c>
      <c r="I835" s="21">
        <f t="shared" si="14"/>
        <v>3300</v>
      </c>
    </row>
    <row r="836" spans="1:9" ht="15.75" x14ac:dyDescent="0.25">
      <c r="A836" s="19">
        <v>43248</v>
      </c>
      <c r="B836" s="19">
        <v>43885</v>
      </c>
      <c r="C836" s="19" t="s">
        <v>11</v>
      </c>
      <c r="D836" s="8">
        <f>'[1]MANEJO DE INVETARIO.'!E838</f>
        <v>2696</v>
      </c>
      <c r="E836" s="9" t="str">
        <f>'[1]MANEJO DE INVETARIO.'!F838</f>
        <v xml:space="preserve"> TAL REGIST Y MONITOREO PROCEDIMIENTO  ANESTESICO</v>
      </c>
      <c r="F836" s="8" t="str">
        <f>'[1]MANEJO DE INVETARIO.'!G838</f>
        <v>UNIDAD</v>
      </c>
      <c r="G836" s="10">
        <f>'[1]MANEJO DE INVETARIO.'!K838</f>
        <v>1</v>
      </c>
      <c r="H836" s="11">
        <f>'[1]MANEJO DE INVETARIO.'!L838</f>
        <v>177</v>
      </c>
      <c r="I836" s="21">
        <f t="shared" si="14"/>
        <v>177</v>
      </c>
    </row>
    <row r="837" spans="1:9" ht="15.75" x14ac:dyDescent="0.25">
      <c r="A837" s="19">
        <v>43871</v>
      </c>
      <c r="B837" s="19">
        <v>43248</v>
      </c>
      <c r="C837" s="20" t="s">
        <v>11</v>
      </c>
      <c r="D837" s="8">
        <f>'[1]MANEJO DE INVETARIO.'!E839</f>
        <v>1096</v>
      </c>
      <c r="E837" s="9" t="str">
        <f>'[1]MANEJO DE INVETARIO.'!F839</f>
        <v>TALONARIO REPORTE DE DIETA</v>
      </c>
      <c r="F837" s="8" t="str">
        <f>'[1]MANEJO DE INVETARIO.'!G839</f>
        <v>UNIDAD</v>
      </c>
      <c r="G837" s="10">
        <f>'[1]MANEJO DE INVETARIO.'!K839</f>
        <v>50</v>
      </c>
      <c r="H837" s="11">
        <f>'[1]MANEJO DE INVETARIO.'!L839</f>
        <v>88.5</v>
      </c>
      <c r="I837" s="21">
        <f t="shared" si="14"/>
        <v>4425</v>
      </c>
    </row>
    <row r="838" spans="1:9" ht="15.75" x14ac:dyDescent="0.25">
      <c r="A838" s="19">
        <v>44225</v>
      </c>
      <c r="B838" s="19">
        <v>43871</v>
      </c>
      <c r="C838" s="20" t="s">
        <v>10</v>
      </c>
      <c r="D838" s="8">
        <f>'[1]MANEJO DE INVETARIO.'!E840</f>
        <v>1136</v>
      </c>
      <c r="E838" s="9" t="str">
        <f>'[1]MANEJO DE INVETARIO.'!F840</f>
        <v>TALONARIO REQUISICION DE COMPRA</v>
      </c>
      <c r="F838" s="8" t="str">
        <f>'[1]MANEJO DE INVETARIO.'!G840</f>
        <v>UNIDAD</v>
      </c>
      <c r="G838" s="10">
        <f>'[1]MANEJO DE INVETARIO.'!K840</f>
        <v>37</v>
      </c>
      <c r="H838" s="11">
        <f>'[1]MANEJO DE INVETARIO.'!L840</f>
        <v>236</v>
      </c>
      <c r="I838" s="21">
        <f t="shared" si="14"/>
        <v>8732</v>
      </c>
    </row>
    <row r="839" spans="1:9" ht="15.75" x14ac:dyDescent="0.25">
      <c r="A839" s="19">
        <v>43340</v>
      </c>
      <c r="B839" s="19">
        <v>44225</v>
      </c>
      <c r="C839" s="20" t="s">
        <v>11</v>
      </c>
      <c r="D839" s="8">
        <f>'[1]MANEJO DE INVETARIO.'!E841</f>
        <v>1129</v>
      </c>
      <c r="E839" s="9" t="str">
        <f>'[1]MANEJO DE INVETARIO.'!F841</f>
        <v>TALONARIO REQUISICION DE MATERIALES GAST Y EQUIPO</v>
      </c>
      <c r="F839" s="8" t="str">
        <f>'[1]MANEJO DE INVETARIO.'!G841</f>
        <v>UNIDAD</v>
      </c>
      <c r="G839" s="10">
        <f>'[1]MANEJO DE INVETARIO.'!K841</f>
        <v>11</v>
      </c>
      <c r="H839" s="11">
        <f>'[1]MANEJO DE INVETARIO.'!L841</f>
        <v>120</v>
      </c>
      <c r="I839" s="21">
        <f t="shared" si="14"/>
        <v>1320</v>
      </c>
    </row>
    <row r="840" spans="1:9" ht="15.75" x14ac:dyDescent="0.25">
      <c r="A840" s="19">
        <v>43528</v>
      </c>
      <c r="B840" s="19">
        <v>43340</v>
      </c>
      <c r="C840" s="20" t="s">
        <v>11</v>
      </c>
      <c r="D840" s="8">
        <f>'[1]MANEJO DE INVETARIO.'!E842</f>
        <v>1142</v>
      </c>
      <c r="E840" s="9" t="str">
        <f>'[1]MANEJO DE INVETARIO.'!F842</f>
        <v>TALONARIO SIGNOS VITALES UCI</v>
      </c>
      <c r="F840" s="8" t="str">
        <f>'[1]MANEJO DE INVETARIO.'!G842</f>
        <v>UNIDAD</v>
      </c>
      <c r="G840" s="10">
        <f>'[1]MANEJO DE INVETARIO.'!K842</f>
        <v>14</v>
      </c>
      <c r="H840" s="11">
        <f>'[1]MANEJO DE INVETARIO.'!L842</f>
        <v>130</v>
      </c>
      <c r="I840" s="21">
        <f t="shared" si="14"/>
        <v>1820</v>
      </c>
    </row>
    <row r="841" spans="1:9" ht="15.75" x14ac:dyDescent="0.25">
      <c r="A841" s="19">
        <v>43935</v>
      </c>
      <c r="B841" s="19">
        <v>43528</v>
      </c>
      <c r="C841" s="20" t="s">
        <v>10</v>
      </c>
      <c r="D841" s="8">
        <f>'[1]MANEJO DE INVETARIO.'!E843</f>
        <v>2892</v>
      </c>
      <c r="E841" s="9" t="str">
        <f>'[1]MANEJO DE INVETARIO.'!F843</f>
        <v xml:space="preserve">TALONARIO SOLICITUD DE ALTA PETICION </v>
      </c>
      <c r="F841" s="8" t="str">
        <f>'[1]MANEJO DE INVETARIO.'!G843</f>
        <v>UNIDAD</v>
      </c>
      <c r="G841" s="10">
        <f>'[1]MANEJO DE INVETARIO.'!K843</f>
        <v>160</v>
      </c>
      <c r="H841" s="11">
        <f>'[1]MANEJO DE INVETARIO.'!L843</f>
        <v>82</v>
      </c>
      <c r="I841" s="21">
        <f t="shared" si="14"/>
        <v>13120</v>
      </c>
    </row>
    <row r="842" spans="1:9" ht="15.75" x14ac:dyDescent="0.25">
      <c r="A842" s="19">
        <v>43936</v>
      </c>
      <c r="B842" s="19">
        <v>43935</v>
      </c>
      <c r="C842" s="19" t="s">
        <v>11</v>
      </c>
      <c r="D842" s="8">
        <f>'[1]MANEJO DE INVETARIO.'!E844</f>
        <v>1134</v>
      </c>
      <c r="E842" s="9" t="str">
        <f>'[1]MANEJO DE INVETARIO.'!F844</f>
        <v>TALONARIO SOLICITUD DE INTERCONSULTA</v>
      </c>
      <c r="F842" s="8" t="str">
        <f>'[1]MANEJO DE INVETARIO.'!G844</f>
        <v>UNIDAD</v>
      </c>
      <c r="G842" s="10">
        <f>'[1]MANEJO DE INVETARIO.'!K844</f>
        <v>125</v>
      </c>
      <c r="H842" s="11">
        <f>'[1]MANEJO DE INVETARIO.'!L844</f>
        <v>92.04</v>
      </c>
      <c r="I842" s="21">
        <f t="shared" si="14"/>
        <v>11505</v>
      </c>
    </row>
    <row r="843" spans="1:9" ht="15.75" x14ac:dyDescent="0.25">
      <c r="A843" s="19">
        <v>43160</v>
      </c>
      <c r="B843" s="19">
        <v>43446</v>
      </c>
      <c r="C843" s="20" t="s">
        <v>10</v>
      </c>
      <c r="D843" s="8">
        <f>'[1]MANEJO DE INVETARIO.'!E845</f>
        <v>1130</v>
      </c>
      <c r="E843" s="9" t="str">
        <f>'[1]MANEJO DE INVETARIO.'!F845</f>
        <v>TAL  DE SOLICITUD DE MEDICAMENTO Y MATERIAL GAST</v>
      </c>
      <c r="F843" s="8" t="str">
        <f>'[1]MANEJO DE INVETARIO.'!G845</f>
        <v>UNIDAD</v>
      </c>
      <c r="G843" s="10">
        <f>'[1]MANEJO DE INVETARIO.'!K845</f>
        <v>26</v>
      </c>
      <c r="H843" s="11">
        <f>'[1]MANEJO DE INVETARIO.'!L845</f>
        <v>150</v>
      </c>
      <c r="I843" s="21">
        <f t="shared" si="14"/>
        <v>3900</v>
      </c>
    </row>
    <row r="844" spans="1:9" ht="15.75" x14ac:dyDescent="0.25">
      <c r="A844" s="19">
        <v>43216</v>
      </c>
      <c r="B844" s="19">
        <v>43160</v>
      </c>
      <c r="C844" s="20" t="s">
        <v>10</v>
      </c>
      <c r="D844" s="8">
        <f>'[1]MANEJO DE INVETARIO.'!E846</f>
        <v>2909</v>
      </c>
      <c r="E844" s="9" t="str">
        <f>'[1]MANEJO DE INVETARIO.'!F846</f>
        <v>TALONARIO TERAPIA FISICA</v>
      </c>
      <c r="F844" s="8" t="str">
        <f>'[1]MANEJO DE INVETARIO.'!G846</f>
        <v>UNIDAD</v>
      </c>
      <c r="G844" s="10">
        <f>'[1]MANEJO DE INVETARIO.'!K846</f>
        <v>26</v>
      </c>
      <c r="H844" s="11">
        <f>'[1]MANEJO DE INVETARIO.'!L846</f>
        <v>90</v>
      </c>
      <c r="I844" s="21">
        <f t="shared" si="14"/>
        <v>2340</v>
      </c>
    </row>
    <row r="845" spans="1:9" ht="15.75" x14ac:dyDescent="0.25">
      <c r="A845" s="19">
        <v>43143</v>
      </c>
      <c r="B845" s="19">
        <v>43216</v>
      </c>
      <c r="C845" s="20" t="s">
        <v>10</v>
      </c>
      <c r="D845" s="8">
        <f>'[1]MANEJO DE INVETARIO.'!E847</f>
        <v>2575</v>
      </c>
      <c r="E845" s="9" t="str">
        <f>'[1]MANEJO DE INVETARIO.'!F847</f>
        <v>TALONARIO DE RECIBO DE ENT. RESULTADO PATOLIGIA</v>
      </c>
      <c r="F845" s="8" t="str">
        <f>'[1]MANEJO DE INVETARIO.'!G847</f>
        <v>UNIDAD</v>
      </c>
      <c r="G845" s="10">
        <f>'[1]MANEJO DE INVETARIO.'!K847</f>
        <v>72</v>
      </c>
      <c r="H845" s="11">
        <f>'[1]MANEJO DE INVETARIO.'!L847</f>
        <v>75</v>
      </c>
      <c r="I845" s="21">
        <f t="shared" ref="I845:I915" si="15">(G845*H845)</f>
        <v>5400</v>
      </c>
    </row>
    <row r="846" spans="1:9" ht="15.75" x14ac:dyDescent="0.25">
      <c r="A846" s="19">
        <v>43494</v>
      </c>
      <c r="B846" s="19">
        <v>43143</v>
      </c>
      <c r="C846" s="20" t="s">
        <v>10</v>
      </c>
      <c r="D846" s="8">
        <f>'[1]MANEJO DE INVETARIO.'!E848</f>
        <v>4642</v>
      </c>
      <c r="E846" s="9" t="str">
        <f>'[1]MANEJO DE INVETARIO.'!F848</f>
        <v>LATA DE GAS R-134A</v>
      </c>
      <c r="F846" s="8" t="str">
        <f>'[1]MANEJO DE INVETARIO.'!G848</f>
        <v>UNIDAD</v>
      </c>
      <c r="G846" s="10">
        <f>'[1]MANEJO DE INVETARIO.'!K848</f>
        <v>0</v>
      </c>
      <c r="H846" s="11">
        <f>'[1]MANEJO DE INVETARIO.'!L848</f>
        <v>281.36</v>
      </c>
      <c r="I846" s="21">
        <f t="shared" si="15"/>
        <v>0</v>
      </c>
    </row>
    <row r="847" spans="1:9" ht="15.75" x14ac:dyDescent="0.25">
      <c r="A847" s="19">
        <v>43731</v>
      </c>
      <c r="B847" s="19">
        <v>43494</v>
      </c>
      <c r="C847" s="20" t="s">
        <v>11</v>
      </c>
      <c r="D847" s="8">
        <f>'[1]MANEJO DE INVETARIO.'!E849</f>
        <v>4599</v>
      </c>
      <c r="E847" s="9" t="str">
        <f>'[1]MANEJO DE INVETARIO.'!F849</f>
        <v>TANQUE FREON -R 410</v>
      </c>
      <c r="F847" s="8" t="str">
        <f>'[1]MANEJO DE INVETARIO.'!G849</f>
        <v>UNIDAD</v>
      </c>
      <c r="G847" s="10">
        <f>'[1]MANEJO DE INVETARIO.'!K849</f>
        <v>1</v>
      </c>
      <c r="H847" s="11">
        <f>'[1]MANEJO DE INVETARIO.'!L849</f>
        <v>2000</v>
      </c>
      <c r="I847" s="21">
        <f t="shared" si="15"/>
        <v>2000</v>
      </c>
    </row>
    <row r="848" spans="1:9" ht="15.75" x14ac:dyDescent="0.25">
      <c r="A848" s="19">
        <v>43216</v>
      </c>
      <c r="B848" s="19">
        <v>43731</v>
      </c>
      <c r="C848" s="20" t="s">
        <v>10</v>
      </c>
      <c r="D848" s="8">
        <f>'[1]MANEJO DE INVETARIO.'!E850</f>
        <v>3402</v>
      </c>
      <c r="E848" s="9" t="str">
        <f>'[1]MANEJO DE INVETARIO.'!F850</f>
        <v>TANQUE R-22 ECO</v>
      </c>
      <c r="F848" s="8" t="str">
        <f>'[1]MANEJO DE INVETARIO.'!G850</f>
        <v>UNIDAD</v>
      </c>
      <c r="G848" s="10">
        <f>'[1]MANEJO DE INVETARIO.'!K850</f>
        <v>1</v>
      </c>
      <c r="H848" s="11">
        <f>'[1]MANEJO DE INVETARIO.'!L850</f>
        <v>3748</v>
      </c>
      <c r="I848" s="21">
        <f t="shared" si="15"/>
        <v>3748</v>
      </c>
    </row>
    <row r="849" spans="1:9" ht="15.75" x14ac:dyDescent="0.25">
      <c r="A849" s="19">
        <v>43600</v>
      </c>
      <c r="B849" s="19">
        <v>43216</v>
      </c>
      <c r="C849" s="20" t="s">
        <v>10</v>
      </c>
      <c r="D849" s="8">
        <f>'[1]MANEJO DE INVETARIO.'!E851</f>
        <v>4025</v>
      </c>
      <c r="E849" s="9" t="str">
        <f>'[1]MANEJO DE INVETARIO.'!F851</f>
        <v>TANQUES ALMACENADOR CON TAPA</v>
      </c>
      <c r="F849" s="8" t="str">
        <f>'[1]MANEJO DE INVETARIO.'!G851</f>
        <v>UNIDAD</v>
      </c>
      <c r="G849" s="10">
        <f>'[1]MANEJO DE INVETARIO.'!K851</f>
        <v>0</v>
      </c>
      <c r="H849" s="11">
        <f>'[1]MANEJO DE INVETARIO.'!L851</f>
        <v>873</v>
      </c>
      <c r="I849" s="21">
        <f t="shared" si="15"/>
        <v>0</v>
      </c>
    </row>
    <row r="850" spans="1:9" ht="15.75" x14ac:dyDescent="0.25">
      <c r="A850" s="19">
        <v>43283</v>
      </c>
      <c r="B850" s="19">
        <v>43600</v>
      </c>
      <c r="C850" s="20" t="s">
        <v>11</v>
      </c>
      <c r="D850" s="8">
        <f>'[1]MANEJO DE INVETARIO.'!E852</f>
        <v>2989</v>
      </c>
      <c r="E850" s="9" t="str">
        <f>'[1]MANEJO DE INVETARIO.'!F852</f>
        <v>TAPA DE METAL X4 220V</v>
      </c>
      <c r="F850" s="8" t="str">
        <f>'[1]MANEJO DE INVETARIO.'!G852</f>
        <v>UNIDAD</v>
      </c>
      <c r="G850" s="10">
        <f>'[1]MANEJO DE INVETARIO.'!K852</f>
        <v>47</v>
      </c>
      <c r="H850" s="11">
        <f>'[1]MANEJO DE INVETARIO.'!L852</f>
        <v>11.5</v>
      </c>
      <c r="I850" s="21">
        <f t="shared" si="15"/>
        <v>540.5</v>
      </c>
    </row>
    <row r="851" spans="1:9" ht="15.75" x14ac:dyDescent="0.25">
      <c r="A851" s="19">
        <v>43283</v>
      </c>
      <c r="B851" s="19">
        <v>43283</v>
      </c>
      <c r="C851" s="20" t="s">
        <v>11</v>
      </c>
      <c r="D851" s="8">
        <f>'[1]MANEJO DE INVETARIO.'!E853</f>
        <v>3987</v>
      </c>
      <c r="E851" s="9" t="str">
        <f>'[1]MANEJO DE INVETARIO.'!F853</f>
        <v>TAPA P/INODORO REDONDA BLANCO</v>
      </c>
      <c r="F851" s="8" t="str">
        <f>'[1]MANEJO DE INVETARIO.'!G853</f>
        <v>UNIDAD</v>
      </c>
      <c r="G851" s="10">
        <f>'[1]MANEJO DE INVETARIO.'!K853</f>
        <v>9</v>
      </c>
      <c r="H851" s="11">
        <f>'[1]MANEJO DE INVETARIO.'!L853</f>
        <v>540</v>
      </c>
      <c r="I851" s="21">
        <f t="shared" si="15"/>
        <v>4860</v>
      </c>
    </row>
    <row r="852" spans="1:9" ht="15.75" x14ac:dyDescent="0.25">
      <c r="A852" s="19">
        <v>43284</v>
      </c>
      <c r="B852" s="19">
        <v>43283</v>
      </c>
      <c r="C852" s="20" t="s">
        <v>11</v>
      </c>
      <c r="D852" s="8">
        <f>'[1]MANEJO DE INVETARIO.'!E854</f>
        <v>2738</v>
      </c>
      <c r="E852" s="9" t="str">
        <f>'[1]MANEJO DE INVETARIO.'!F854</f>
        <v>TAPA PARA INODORO ALARGADA BLANCA</v>
      </c>
      <c r="F852" s="8" t="str">
        <f>'[1]MANEJO DE INVETARIO.'!G854</f>
        <v>UNIDAD</v>
      </c>
      <c r="G852" s="10">
        <f>'[1]MANEJO DE INVETARIO.'!K854</f>
        <v>1</v>
      </c>
      <c r="H852" s="11">
        <f>'[1]MANEJO DE INVETARIO.'!L854</f>
        <v>904.74</v>
      </c>
      <c r="I852" s="21">
        <f t="shared" si="15"/>
        <v>904.74</v>
      </c>
    </row>
    <row r="853" spans="1:9" ht="15.75" x14ac:dyDescent="0.25">
      <c r="A853" s="19">
        <v>43285</v>
      </c>
      <c r="B853" s="19">
        <v>44194</v>
      </c>
      <c r="C853" s="20" t="s">
        <v>11</v>
      </c>
      <c r="D853" s="8">
        <f>'[1]MANEJO DE INVETARIO.'!E855</f>
        <v>2422</v>
      </c>
      <c r="E853" s="9" t="str">
        <f>'[1]MANEJO DE INVETARIO.'!F855</f>
        <v>TAPA PLAST. DOBLE CREMA P/TOMA CORRIENTE</v>
      </c>
      <c r="F853" s="8" t="str">
        <f>'[1]MANEJO DE INVETARIO.'!G855</f>
        <v>UNIDAD</v>
      </c>
      <c r="G853" s="10">
        <f>'[1]MANEJO DE INVETARIO.'!K855</f>
        <v>104</v>
      </c>
      <c r="H853" s="11">
        <f>'[1]MANEJO DE INVETARIO.'!L855</f>
        <v>12</v>
      </c>
      <c r="I853" s="21">
        <f t="shared" si="15"/>
        <v>1248</v>
      </c>
    </row>
    <row r="854" spans="1:9" ht="15.75" x14ac:dyDescent="0.25">
      <c r="A854" s="19">
        <v>40430</v>
      </c>
      <c r="B854" s="19">
        <v>43431</v>
      </c>
      <c r="C854" s="20" t="s">
        <v>11</v>
      </c>
      <c r="D854" s="8">
        <f>'[1]MANEJO DE INVETARIO.'!E856</f>
        <v>3989</v>
      </c>
      <c r="E854" s="9" t="str">
        <f>'[1]MANEJO DE INVETARIO.'!F856</f>
        <v>TAPA PLASTICA DOBLE NARANJA</v>
      </c>
      <c r="F854" s="8" t="str">
        <f>'[1]MANEJO DE INVETARIO.'!G856</f>
        <v>UNIDAD</v>
      </c>
      <c r="G854" s="10">
        <f>'[1]MANEJO DE INVETARIO.'!K856</f>
        <v>11</v>
      </c>
      <c r="H854" s="11">
        <f>'[1]MANEJO DE INVETARIO.'!L856</f>
        <v>25</v>
      </c>
      <c r="I854" s="21">
        <f t="shared" si="15"/>
        <v>275</v>
      </c>
    </row>
    <row r="855" spans="1:9" ht="15.75" x14ac:dyDescent="0.25">
      <c r="A855" s="19">
        <v>42177</v>
      </c>
      <c r="B855" s="19">
        <v>40430</v>
      </c>
      <c r="C855" s="20" t="s">
        <v>24</v>
      </c>
      <c r="D855" s="8">
        <f>'[1]MANEJO DE INVETARIO.'!E857</f>
        <v>1739</v>
      </c>
      <c r="E855" s="9" t="str">
        <f>'[1]MANEJO DE INVETARIO.'!F857</f>
        <v>TAPA TOMA CORRIENTE CREMA</v>
      </c>
      <c r="F855" s="8" t="str">
        <f>'[1]MANEJO DE INVETARIO.'!G857</f>
        <v>UNIDAD</v>
      </c>
      <c r="G855" s="10">
        <f>'[1]MANEJO DE INVETARIO.'!K857</f>
        <v>120</v>
      </c>
      <c r="H855" s="11">
        <f>'[1]MANEJO DE INVETARIO.'!L857</f>
        <v>15.25</v>
      </c>
      <c r="I855" s="21">
        <f t="shared" si="15"/>
        <v>1830</v>
      </c>
    </row>
    <row r="856" spans="1:9" ht="15.75" x14ac:dyDescent="0.25">
      <c r="A856" s="19">
        <v>42178</v>
      </c>
      <c r="B856" s="19">
        <v>42177</v>
      </c>
      <c r="C856" s="20" t="s">
        <v>11</v>
      </c>
      <c r="D856" s="8">
        <f>'[1]MANEJO DE INVETARIO.'!E858</f>
        <v>3502</v>
      </c>
      <c r="E856" s="9" t="str">
        <f>'[1]MANEJO DE INVETARIO.'!F858</f>
        <v>TAPE 3M SUPER NO. 33 VINIL</v>
      </c>
      <c r="F856" s="8" t="str">
        <f>'[1]MANEJO DE INVETARIO.'!G858</f>
        <v>UNIDAD</v>
      </c>
      <c r="G856" s="10">
        <f>'[1]MANEJO DE INVETARIO.'!K858</f>
        <v>0</v>
      </c>
      <c r="H856" s="11">
        <f>'[1]MANEJO DE INVETARIO.'!L858</f>
        <v>319.3</v>
      </c>
      <c r="I856" s="21">
        <f t="shared" si="15"/>
        <v>0</v>
      </c>
    </row>
    <row r="857" spans="1:9" ht="15.75" x14ac:dyDescent="0.25">
      <c r="A857" s="19">
        <v>43314</v>
      </c>
      <c r="B857" s="19">
        <v>43787</v>
      </c>
      <c r="C857" s="19" t="s">
        <v>11</v>
      </c>
      <c r="D857" s="8">
        <f>'[1]MANEJO DE INVETARIO.'!E859</f>
        <v>2906</v>
      </c>
      <c r="E857" s="9" t="str">
        <f>'[1]MANEJO DE INVETARIO.'!F859</f>
        <v>TAPE ALUMINIO 50X3</v>
      </c>
      <c r="F857" s="8" t="str">
        <f>'[1]MANEJO DE INVETARIO.'!G859</f>
        <v>UNIDAD</v>
      </c>
      <c r="G857" s="10">
        <f>'[1]MANEJO DE INVETARIO.'!K859</f>
        <v>0</v>
      </c>
      <c r="H857" s="11">
        <f>'[1]MANEJO DE INVETARIO.'!L859</f>
        <v>514</v>
      </c>
      <c r="I857" s="21">
        <f t="shared" si="15"/>
        <v>0</v>
      </c>
    </row>
    <row r="858" spans="1:9" ht="15.75" x14ac:dyDescent="0.25">
      <c r="A858" s="19">
        <v>43210</v>
      </c>
      <c r="B858" s="19">
        <v>43314</v>
      </c>
      <c r="C858" s="20" t="s">
        <v>11</v>
      </c>
      <c r="D858" s="8">
        <f>'[1]MANEJO DE INVETARIO.'!E860</f>
        <v>3511</v>
      </c>
      <c r="E858" s="9" t="str">
        <f>'[1]MANEJO DE INVETARIO.'!F860</f>
        <v>TAPE 3M TEFLEX GRANDE NEGRO</v>
      </c>
      <c r="F858" s="8" t="str">
        <f>'[1]MANEJO DE INVETARIO.'!G860</f>
        <v>UNIDAD</v>
      </c>
      <c r="G858" s="10">
        <f>'[1]MANEJO DE INVETARIO.'!K860</f>
        <v>4</v>
      </c>
      <c r="H858" s="11">
        <f>'[1]MANEJO DE INVETARIO.'!L860</f>
        <v>80</v>
      </c>
      <c r="I858" s="21">
        <f t="shared" si="15"/>
        <v>320</v>
      </c>
    </row>
    <row r="859" spans="1:9" ht="15.75" x14ac:dyDescent="0.25">
      <c r="A859" s="19">
        <v>43211</v>
      </c>
      <c r="B859" s="19">
        <v>43210</v>
      </c>
      <c r="C859" s="20" t="s">
        <v>10</v>
      </c>
      <c r="D859" s="8">
        <f>'[1]MANEJO DE INVETARIO.'!E861</f>
        <v>2712</v>
      </c>
      <c r="E859" s="9" t="str">
        <f>'[1]MANEJO DE INVETARIO.'!F861</f>
        <v>TAPE ELECT. 3M SCOTCH</v>
      </c>
      <c r="F859" s="8" t="str">
        <f>'[1]MANEJO DE INVETARIO.'!G861</f>
        <v>UNIDAD</v>
      </c>
      <c r="G859" s="10">
        <f>'[1]MANEJO DE INVETARIO.'!K861</f>
        <v>0</v>
      </c>
      <c r="H859" s="11">
        <f>'[1]MANEJO DE INVETARIO.'!L861</f>
        <v>538</v>
      </c>
      <c r="I859" s="21">
        <f t="shared" si="15"/>
        <v>0</v>
      </c>
    </row>
    <row r="860" spans="1:9" ht="15.75" x14ac:dyDescent="0.25">
      <c r="A860" s="19">
        <v>43273</v>
      </c>
      <c r="B860" s="19">
        <v>43787</v>
      </c>
      <c r="C860" s="19" t="s">
        <v>11</v>
      </c>
      <c r="D860" s="8">
        <f>'[1]MANEJO DE INVETARIO.'!E862</f>
        <v>2963</v>
      </c>
      <c r="E860" s="9" t="str">
        <f>'[1]MANEJO DE INVETARIO.'!F862</f>
        <v>TAPON DE 1 HG HEMBRA</v>
      </c>
      <c r="F860" s="8" t="str">
        <f>'[1]MANEJO DE INVETARIO.'!G862</f>
        <v>UNIDAD</v>
      </c>
      <c r="G860" s="10">
        <f>'[1]MANEJO DE INVETARIO.'!K862</f>
        <v>1</v>
      </c>
      <c r="H860" s="11">
        <f>'[1]MANEJO DE INVETARIO.'!L862</f>
        <v>21</v>
      </c>
      <c r="I860" s="21">
        <f t="shared" si="15"/>
        <v>21</v>
      </c>
    </row>
    <row r="861" spans="1:9" ht="15.75" x14ac:dyDescent="0.25">
      <c r="A861" s="19">
        <v>43274</v>
      </c>
      <c r="B861" s="19">
        <v>43273</v>
      </c>
      <c r="C861" s="20" t="s">
        <v>10</v>
      </c>
      <c r="D861" s="8">
        <f>'[1]MANEJO DE INVETARIO.'!E863</f>
        <v>3699</v>
      </c>
      <c r="E861" s="9" t="str">
        <f>'[1]MANEJO DE INVETARIO.'!F863</f>
        <v>TAPON DE 1/2 PVC</v>
      </c>
      <c r="F861" s="8" t="str">
        <f>'[1]MANEJO DE INVETARIO.'!G863</f>
        <v>UNIDAD</v>
      </c>
      <c r="G861" s="10">
        <f>'[1]MANEJO DE INVETARIO.'!K863</f>
        <v>0</v>
      </c>
      <c r="H861" s="11">
        <f>'[1]MANEJO DE INVETARIO.'!L863</f>
        <v>12</v>
      </c>
      <c r="I861" s="21">
        <f t="shared" si="15"/>
        <v>0</v>
      </c>
    </row>
    <row r="862" spans="1:9" ht="15.75" x14ac:dyDescent="0.25">
      <c r="A862" s="19">
        <v>44308</v>
      </c>
      <c r="B862" s="19">
        <v>43787</v>
      </c>
      <c r="C862" s="20" t="s">
        <v>11</v>
      </c>
      <c r="D862" s="8">
        <f>'[1]MANEJO DE INVETARIO.'!E864</f>
        <v>3004</v>
      </c>
      <c r="E862" s="9" t="str">
        <f>'[1]MANEJO DE INVETARIO.'!F864</f>
        <v>TAPON DE 4 PVC</v>
      </c>
      <c r="F862" s="8" t="str">
        <f>'[1]MANEJO DE INVETARIO.'!G864</f>
        <v>UNIDAD</v>
      </c>
      <c r="G862" s="10">
        <f>'[1]MANEJO DE INVETARIO.'!K864</f>
        <v>0</v>
      </c>
      <c r="H862" s="11">
        <f>'[1]MANEJO DE INVETARIO.'!L864</f>
        <v>95</v>
      </c>
      <c r="I862" s="21">
        <f t="shared" si="15"/>
        <v>0</v>
      </c>
    </row>
    <row r="863" spans="1:9" ht="15.75" x14ac:dyDescent="0.25">
      <c r="A863" s="19">
        <v>43438</v>
      </c>
      <c r="B863" s="19">
        <v>44308</v>
      </c>
      <c r="C863" s="20" t="s">
        <v>10</v>
      </c>
      <c r="D863" s="8">
        <f>'[1]MANEJO DE INVETARIO.'!E865</f>
        <v>2960</v>
      </c>
      <c r="E863" s="9" t="str">
        <f>'[1]MANEJO DE INVETARIO.'!F865</f>
        <v>TAPON HG H 3/4 HEMBRA</v>
      </c>
      <c r="F863" s="8" t="str">
        <f>'[1]MANEJO DE INVETARIO.'!G865</f>
        <v>UNIDAD</v>
      </c>
      <c r="G863" s="10">
        <f>'[1]MANEJO DE INVETARIO.'!K865</f>
        <v>0</v>
      </c>
      <c r="H863" s="11">
        <f>'[1]MANEJO DE INVETARIO.'!L865</f>
        <v>18.47</v>
      </c>
      <c r="I863" s="21">
        <f t="shared" si="15"/>
        <v>0</v>
      </c>
    </row>
    <row r="864" spans="1:9" ht="15.75" x14ac:dyDescent="0.25">
      <c r="A864" s="19">
        <v>43287</v>
      </c>
      <c r="B864" s="19">
        <v>43438</v>
      </c>
      <c r="C864" s="20" t="s">
        <v>11</v>
      </c>
      <c r="D864" s="8">
        <f>'[1]MANEJO DE INVETARIO.'!E866</f>
        <v>3083</v>
      </c>
      <c r="E864" s="9" t="str">
        <f>'[1]MANEJO DE INVETARIO.'!F866</f>
        <v>TAPON HG MACHO 1/2</v>
      </c>
      <c r="F864" s="8" t="str">
        <f>'[1]MANEJO DE INVETARIO.'!G866</f>
        <v>UNIDAD</v>
      </c>
      <c r="G864" s="10">
        <f>'[1]MANEJO DE INVETARIO.'!K866</f>
        <v>0</v>
      </c>
      <c r="H864" s="11">
        <f>'[1]MANEJO DE INVETARIO.'!L866</f>
        <v>10</v>
      </c>
      <c r="I864" s="21">
        <f t="shared" si="15"/>
        <v>0</v>
      </c>
    </row>
    <row r="865" spans="1:9" ht="15.75" x14ac:dyDescent="0.25">
      <c r="A865" s="19">
        <v>42038</v>
      </c>
      <c r="B865" s="19">
        <v>43287</v>
      </c>
      <c r="C865" s="20" t="s">
        <v>11</v>
      </c>
      <c r="D865" s="8">
        <f>'[1]MANEJO DE INVETARIO.'!E867</f>
        <v>2958</v>
      </c>
      <c r="E865" s="9" t="str">
        <f>'[1]MANEJO DE INVETARIO.'!F867</f>
        <v>TAPON HG MACHO 3/4</v>
      </c>
      <c r="F865" s="8" t="str">
        <f>'[1]MANEJO DE INVETARIO.'!G867</f>
        <v>UNIDAD</v>
      </c>
      <c r="G865" s="10">
        <f>'[1]MANEJO DE INVETARIO.'!K867</f>
        <v>0</v>
      </c>
      <c r="H865" s="11">
        <f>'[1]MANEJO DE INVETARIO.'!L867</f>
        <v>18.47</v>
      </c>
      <c r="I865" s="21">
        <f t="shared" si="15"/>
        <v>0</v>
      </c>
    </row>
    <row r="866" spans="1:9" ht="15.75" x14ac:dyDescent="0.25">
      <c r="A866" s="19">
        <v>43438</v>
      </c>
      <c r="B866" s="19">
        <v>42038</v>
      </c>
      <c r="C866" s="20" t="s">
        <v>11</v>
      </c>
      <c r="D866" s="8">
        <f>'[1]MANEJO DE INVETARIO.'!E868</f>
        <v>2576</v>
      </c>
      <c r="E866" s="9" t="str">
        <f>'[1]MANEJO DE INVETARIO.'!F868</f>
        <v>TARJETA BANCO DE SANGRE GRUPO B</v>
      </c>
      <c r="F866" s="8" t="str">
        <f>'[1]MANEJO DE INVETARIO.'!G868</f>
        <v>UNIDAD</v>
      </c>
      <c r="G866" s="10">
        <f>'[1]MANEJO DE INVETARIO.'!K868</f>
        <v>3900</v>
      </c>
      <c r="H866" s="11">
        <f>'[1]MANEJO DE INVETARIO.'!L868</f>
        <v>2.0099999999999998</v>
      </c>
      <c r="I866" s="21">
        <f t="shared" si="15"/>
        <v>7838.9999999999991</v>
      </c>
    </row>
    <row r="867" spans="1:9" ht="15.75" x14ac:dyDescent="0.25">
      <c r="A867" s="19">
        <v>42138</v>
      </c>
      <c r="B867" s="19">
        <v>43438</v>
      </c>
      <c r="C867" s="20" t="s">
        <v>11</v>
      </c>
      <c r="D867" s="8">
        <f>'[1]MANEJO DE INVETARIO.'!E869</f>
        <v>2577</v>
      </c>
      <c r="E867" s="9" t="str">
        <f>'[1]MANEJO DE INVETARIO.'!F869</f>
        <v>TARJETA DE BANCO SANGRE GRUPO A</v>
      </c>
      <c r="F867" s="8" t="str">
        <f>'[1]MANEJO DE INVETARIO.'!G869</f>
        <v>UNIDAD</v>
      </c>
      <c r="G867" s="10">
        <f>'[1]MANEJO DE INVETARIO.'!K869</f>
        <v>1750</v>
      </c>
      <c r="H867" s="11">
        <f>'[1]MANEJO DE INVETARIO.'!L869</f>
        <v>2</v>
      </c>
      <c r="I867" s="21">
        <f t="shared" si="15"/>
        <v>3500</v>
      </c>
    </row>
    <row r="868" spans="1:9" ht="15.75" x14ac:dyDescent="0.25">
      <c r="A868" s="19">
        <v>42038</v>
      </c>
      <c r="B868" s="19">
        <v>42138</v>
      </c>
      <c r="C868" s="20" t="s">
        <v>11</v>
      </c>
      <c r="D868" s="8">
        <f>'[1]MANEJO DE INVETARIO.'!E870</f>
        <v>1137</v>
      </c>
      <c r="E868" s="9" t="str">
        <f>'[1]MANEJO DE INVETARIO.'!F870</f>
        <v>TARJETA DE BANCO DE SANGRE GRUPO O</v>
      </c>
      <c r="F868" s="8" t="str">
        <f>'[1]MANEJO DE INVETARIO.'!G870</f>
        <v>UNIDAD</v>
      </c>
      <c r="G868" s="10">
        <f>'[1]MANEJO DE INVETARIO.'!K870</f>
        <v>800</v>
      </c>
      <c r="H868" s="11">
        <f>'[1]MANEJO DE INVETARIO.'!L870</f>
        <v>2</v>
      </c>
      <c r="I868" s="21">
        <f t="shared" si="15"/>
        <v>1600</v>
      </c>
    </row>
    <row r="869" spans="1:9" ht="15.75" x14ac:dyDescent="0.25">
      <c r="A869" s="19">
        <v>42038</v>
      </c>
      <c r="B869" s="19">
        <v>42038</v>
      </c>
      <c r="C869" s="20" t="s">
        <v>11</v>
      </c>
      <c r="D869" s="8">
        <f>'[1]MANEJO DE INVETARIO.'!E871</f>
        <v>1123</v>
      </c>
      <c r="E869" s="9" t="str">
        <f>'[1]MANEJO DE INVETARIO.'!F871</f>
        <v>TARJETA DE CONSULTA EXTERNA</v>
      </c>
      <c r="F869" s="8" t="str">
        <f>'[1]MANEJO DE INVETARIO.'!G871</f>
        <v>UNIDAD</v>
      </c>
      <c r="G869" s="10">
        <f>'[1]MANEJO DE INVETARIO.'!K871</f>
        <v>1000</v>
      </c>
      <c r="H869" s="11">
        <f>'[1]MANEJO DE INVETARIO.'!L871</f>
        <v>1.1000000000000001</v>
      </c>
      <c r="I869" s="21">
        <f t="shared" si="15"/>
        <v>1100</v>
      </c>
    </row>
    <row r="870" spans="1:9" ht="15.75" x14ac:dyDescent="0.25">
      <c r="A870" s="19">
        <v>42038</v>
      </c>
      <c r="B870" s="19">
        <v>42038</v>
      </c>
      <c r="C870" s="20" t="s">
        <v>11</v>
      </c>
      <c r="D870" s="8">
        <f>'[1]MANEJO DE INVETARIO.'!E872</f>
        <v>1128</v>
      </c>
      <c r="E870" s="9" t="str">
        <f>'[1]MANEJO DE INVETARIO.'!F872</f>
        <v>TARJETA DE CRUCE DE SANGRE</v>
      </c>
      <c r="F870" s="8" t="str">
        <f>'[1]MANEJO DE INVETARIO.'!G872</f>
        <v>UNIDAD</v>
      </c>
      <c r="G870" s="10">
        <f>'[1]MANEJO DE INVETARIO.'!K872</f>
        <v>0</v>
      </c>
      <c r="H870" s="11">
        <f>'[1]MANEJO DE INVETARIO.'!L872</f>
        <v>1.68</v>
      </c>
      <c r="I870" s="21">
        <f t="shared" si="15"/>
        <v>0</v>
      </c>
    </row>
    <row r="871" spans="1:9" ht="15.75" x14ac:dyDescent="0.25">
      <c r="A871" s="19">
        <v>42039</v>
      </c>
      <c r="B871" s="19">
        <v>42038</v>
      </c>
      <c r="C871" s="20" t="s">
        <v>11</v>
      </c>
      <c r="D871" s="8">
        <f>'[1]MANEJO DE INVETARIO.'!E873</f>
        <v>2005</v>
      </c>
      <c r="E871" s="9" t="str">
        <f>'[1]MANEJO DE INVETARIO.'!F873</f>
        <v>TARJETA DE REHABILITACION FISICA</v>
      </c>
      <c r="F871" s="8" t="str">
        <f>'[1]MANEJO DE INVETARIO.'!G873</f>
        <v>UNIDAD</v>
      </c>
      <c r="G871" s="10">
        <f>'[1]MANEJO DE INVETARIO.'!K873</f>
        <v>6500</v>
      </c>
      <c r="H871" s="11">
        <f>'[1]MANEJO DE INVETARIO.'!L873</f>
        <v>1.325</v>
      </c>
      <c r="I871" s="21">
        <f t="shared" si="15"/>
        <v>8612.5</v>
      </c>
    </row>
    <row r="872" spans="1:9" ht="15.75" x14ac:dyDescent="0.25">
      <c r="A872" s="19">
        <v>43528</v>
      </c>
      <c r="B872" s="19">
        <v>43783</v>
      </c>
      <c r="C872" s="20" t="s">
        <v>11</v>
      </c>
      <c r="D872" s="8">
        <f>'[1]MANEJO DE INVETARIO.'!E874</f>
        <v>2884</v>
      </c>
      <c r="E872" s="9" t="str">
        <f>'[1]MANEJO DE INVETARIO.'!F874</f>
        <v xml:space="preserve">TARJETAS BANCO DE SANGRE GRUPO AB </v>
      </c>
      <c r="F872" s="8" t="str">
        <f>'[1]MANEJO DE INVETARIO.'!G874</f>
        <v>UNIDAD</v>
      </c>
      <c r="G872" s="10">
        <f>'[1]MANEJO DE INVETARIO.'!K874</f>
        <v>2800</v>
      </c>
      <c r="H872" s="11">
        <f>'[1]MANEJO DE INVETARIO.'!L874</f>
        <v>1</v>
      </c>
      <c r="I872" s="21">
        <f t="shared" si="15"/>
        <v>2800</v>
      </c>
    </row>
    <row r="873" spans="1:9" ht="15.75" x14ac:dyDescent="0.25">
      <c r="A873" s="19">
        <v>43528</v>
      </c>
      <c r="B873" s="19">
        <v>43528</v>
      </c>
      <c r="C873" s="20" t="s">
        <v>11</v>
      </c>
      <c r="D873" s="8">
        <f>'[1]MANEJO DE INVETARIO.'!E875</f>
        <v>3051</v>
      </c>
      <c r="E873" s="9" t="str">
        <f>'[1]MANEJO DE INVETARIO.'!F875</f>
        <v>TARUGO DE PLOMO L 1/2 X 3</v>
      </c>
      <c r="F873" s="8" t="str">
        <f>'[1]MANEJO DE INVETARIO.'!G875</f>
        <v>UNIDAD</v>
      </c>
      <c r="G873" s="10">
        <f>'[1]MANEJO DE INVETARIO.'!K875</f>
        <v>0</v>
      </c>
      <c r="H873" s="11">
        <f>'[1]MANEJO DE INVETARIO.'!L875</f>
        <v>12.71</v>
      </c>
      <c r="I873" s="21">
        <f t="shared" si="15"/>
        <v>0</v>
      </c>
    </row>
    <row r="874" spans="1:9" ht="15.75" x14ac:dyDescent="0.25">
      <c r="A874" s="19">
        <v>43529</v>
      </c>
      <c r="B874" s="19">
        <v>43528</v>
      </c>
      <c r="C874" s="20" t="s">
        <v>10</v>
      </c>
      <c r="D874" s="8">
        <f>'[1]MANEJO DE INVETARIO.'!E876</f>
        <v>2413</v>
      </c>
      <c r="E874" s="9" t="str">
        <f>'[1]MANEJO DE INVETARIO.'!F876</f>
        <v>TARUGO PLASTICOS  5/16X2 AZUL</v>
      </c>
      <c r="F874" s="8" t="str">
        <f>'[1]MANEJO DE INVETARIO.'!G876</f>
        <v>UNIDAD</v>
      </c>
      <c r="G874" s="10">
        <f>'[1]MANEJO DE INVETARIO.'!K876</f>
        <v>0</v>
      </c>
      <c r="H874" s="11">
        <f>'[1]MANEJO DE INVETARIO.'!L876</f>
        <v>1.1000000000000001</v>
      </c>
      <c r="I874" s="21">
        <f t="shared" si="15"/>
        <v>0</v>
      </c>
    </row>
    <row r="875" spans="1:9" ht="15.75" x14ac:dyDescent="0.25">
      <c r="A875" s="19">
        <v>43216</v>
      </c>
      <c r="B875" s="19">
        <v>43795</v>
      </c>
      <c r="C875" s="20" t="s">
        <v>10</v>
      </c>
      <c r="D875" s="8">
        <f>'[1]MANEJO DE INVETARIO.'!E877</f>
        <v>2415</v>
      </c>
      <c r="E875" s="9" t="str">
        <f>'[1]MANEJO DE INVETARIO.'!F877</f>
        <v xml:space="preserve">TARUGO PLASTICO 1/4X2 VERD </v>
      </c>
      <c r="F875" s="8" t="str">
        <f>'[1]MANEJO DE INVETARIO.'!G877</f>
        <v>UNIDAD</v>
      </c>
      <c r="G875" s="10">
        <f>'[1]MANEJO DE INVETARIO.'!K877</f>
        <v>0</v>
      </c>
      <c r="H875" s="11">
        <f>'[1]MANEJO DE INVETARIO.'!L877</f>
        <v>1.08</v>
      </c>
      <c r="I875" s="21">
        <f t="shared" si="15"/>
        <v>0</v>
      </c>
    </row>
    <row r="876" spans="1:9" ht="15.75" x14ac:dyDescent="0.25">
      <c r="A876" s="19">
        <v>40809</v>
      </c>
      <c r="B876" s="19">
        <v>43216</v>
      </c>
      <c r="C876" s="20" t="s">
        <v>10</v>
      </c>
      <c r="D876" s="8">
        <f>'[1]MANEJO DE INVETARIO.'!E878</f>
        <v>2414</v>
      </c>
      <c r="E876" s="9" t="str">
        <f>'[1]MANEJO DE INVETARIO.'!F878</f>
        <v>TARUGO PLASTICOS 3/8X2 NARANJA</v>
      </c>
      <c r="F876" s="8" t="str">
        <f>'[1]MANEJO DE INVETARIO.'!G878</f>
        <v>UNIDAD</v>
      </c>
      <c r="G876" s="10">
        <f>'[1]MANEJO DE INVETARIO.'!K878</f>
        <v>0</v>
      </c>
      <c r="H876" s="11">
        <f>'[1]MANEJO DE INVETARIO.'!L878</f>
        <v>1.18</v>
      </c>
      <c r="I876" s="21">
        <f t="shared" si="15"/>
        <v>0</v>
      </c>
    </row>
    <row r="877" spans="1:9" ht="15.75" x14ac:dyDescent="0.25">
      <c r="A877" s="19">
        <v>40816</v>
      </c>
      <c r="B877" s="19">
        <v>40809</v>
      </c>
      <c r="C877" s="20" t="s">
        <v>11</v>
      </c>
      <c r="D877" s="8">
        <f>'[1]MANEJO DE INVETARIO.'!E879</f>
        <v>1864</v>
      </c>
      <c r="E877" s="9" t="str">
        <f>'[1]MANEJO DE INVETARIO.'!F879</f>
        <v>TECLADO USB ARGOMTECH</v>
      </c>
      <c r="F877" s="8" t="str">
        <f>'[1]MANEJO DE INVETARIO.'!G879</f>
        <v>UNIDAD</v>
      </c>
      <c r="G877" s="10">
        <f>'[1]MANEJO DE INVETARIO.'!K879</f>
        <v>0</v>
      </c>
      <c r="H877" s="11">
        <f>'[1]MANEJO DE INVETARIO.'!L879</f>
        <v>1725</v>
      </c>
      <c r="I877" s="21">
        <f t="shared" si="15"/>
        <v>0</v>
      </c>
    </row>
    <row r="878" spans="1:9" ht="15.75" x14ac:dyDescent="0.25">
      <c r="A878" s="19">
        <v>43273</v>
      </c>
      <c r="B878" s="19">
        <v>40816</v>
      </c>
      <c r="C878" s="20" t="s">
        <v>11</v>
      </c>
      <c r="D878" s="8">
        <f>'[1]MANEJO DE INVETARIO.'!E880</f>
        <v>2970</v>
      </c>
      <c r="E878" s="9" t="str">
        <f>'[1]MANEJO DE INVETARIO.'!F880</f>
        <v>TEE DE 1/2 PVC</v>
      </c>
      <c r="F878" s="8" t="str">
        <f>'[1]MANEJO DE INVETARIO.'!G880</f>
        <v>UNIDAD</v>
      </c>
      <c r="G878" s="10">
        <f>'[1]MANEJO DE INVETARIO.'!K880</f>
        <v>17</v>
      </c>
      <c r="H878" s="11">
        <f>'[1]MANEJO DE INVETARIO.'!L880</f>
        <v>7.82</v>
      </c>
      <c r="I878" s="21">
        <f t="shared" si="15"/>
        <v>132.94</v>
      </c>
    </row>
    <row r="879" spans="1:9" ht="15.75" x14ac:dyDescent="0.25">
      <c r="A879" s="19">
        <v>43315</v>
      </c>
      <c r="B879" s="19">
        <v>43273</v>
      </c>
      <c r="C879" s="20" t="s">
        <v>11</v>
      </c>
      <c r="D879" s="8">
        <f>'[1]MANEJO DE INVETARIO.'!E881</f>
        <v>2984</v>
      </c>
      <c r="E879" s="9" t="str">
        <f>'[1]MANEJO DE INVETARIO.'!F881</f>
        <v>TEE DE 1 PULG.</v>
      </c>
      <c r="F879" s="8" t="str">
        <f>'[1]MANEJO DE INVETARIO.'!G881</f>
        <v>UNIDAD</v>
      </c>
      <c r="G879" s="10">
        <f>'[1]MANEJO DE INVETARIO.'!K881</f>
        <v>31</v>
      </c>
      <c r="H879" s="11">
        <f>'[1]MANEJO DE INVETARIO.'!L881</f>
        <v>16.88</v>
      </c>
      <c r="I879" s="21">
        <f t="shared" si="15"/>
        <v>523.28</v>
      </c>
    </row>
    <row r="880" spans="1:9" ht="15.75" x14ac:dyDescent="0.25">
      <c r="A880" s="19">
        <v>43315</v>
      </c>
      <c r="B880" s="19">
        <v>43315</v>
      </c>
      <c r="C880" s="20" t="s">
        <v>10</v>
      </c>
      <c r="D880" s="8">
        <f>'[1]MANEJO DE INVETARIO.'!E882</f>
        <v>2866</v>
      </c>
      <c r="E880" s="9" t="str">
        <f>'[1]MANEJO DE INVETARIO.'!F882</f>
        <v>TEE DE 2 PULG.</v>
      </c>
      <c r="F880" s="8" t="str">
        <f>'[1]MANEJO DE INVETARIO.'!G882</f>
        <v>UNIDAD</v>
      </c>
      <c r="G880" s="10">
        <f>'[1]MANEJO DE INVETARIO.'!K882</f>
        <v>0</v>
      </c>
      <c r="H880" s="11">
        <f>'[1]MANEJO DE INVETARIO.'!L882</f>
        <v>9</v>
      </c>
      <c r="I880" s="21">
        <f t="shared" si="15"/>
        <v>0</v>
      </c>
    </row>
    <row r="881" spans="1:9" ht="15.75" x14ac:dyDescent="0.25">
      <c r="A881" s="19">
        <v>43315</v>
      </c>
      <c r="B881" s="19">
        <v>43315</v>
      </c>
      <c r="C881" s="20" t="s">
        <v>10</v>
      </c>
      <c r="D881" s="8">
        <f>'[1]MANEJO DE INVETARIO.'!E883</f>
        <v>2970</v>
      </c>
      <c r="E881" s="9" t="str">
        <f>'[1]MANEJO DE INVETARIO.'!F883</f>
        <v>TEE DE 18ML PVC</v>
      </c>
      <c r="F881" s="8" t="str">
        <f>'[1]MANEJO DE INVETARIO.'!G883</f>
        <v>UNIDAD</v>
      </c>
      <c r="G881" s="10">
        <f>'[1]MANEJO DE INVETARIO.'!K883</f>
        <v>0</v>
      </c>
      <c r="H881" s="11">
        <f>'[1]MANEJO DE INVETARIO.'!L883</f>
        <v>487.29</v>
      </c>
      <c r="I881" s="21">
        <f t="shared" si="15"/>
        <v>0</v>
      </c>
    </row>
    <row r="882" spans="1:9" ht="15.75" x14ac:dyDescent="0.25">
      <c r="A882" s="19">
        <v>43316</v>
      </c>
      <c r="B882" s="19">
        <v>43315</v>
      </c>
      <c r="C882" s="20" t="s">
        <v>10</v>
      </c>
      <c r="D882" s="8">
        <f>'[1]MANEJO DE INVETARIO.'!E884</f>
        <v>3038</v>
      </c>
      <c r="E882" s="9" t="str">
        <f>'[1]MANEJO DE INVETARIO.'!F884</f>
        <v>TEE 15ML POLIMETANO</v>
      </c>
      <c r="F882" s="8" t="str">
        <f>'[1]MANEJO DE INVETARIO.'!G884</f>
        <v>UNIDAD</v>
      </c>
      <c r="G882" s="10">
        <f>'[1]MANEJO DE INVETARIO.'!K884</f>
        <v>0</v>
      </c>
      <c r="H882" s="11">
        <f>'[1]MANEJO DE INVETARIO.'!L884</f>
        <v>436.44</v>
      </c>
      <c r="I882" s="21">
        <f t="shared" si="15"/>
        <v>0</v>
      </c>
    </row>
    <row r="883" spans="1:9" ht="15.75" x14ac:dyDescent="0.25">
      <c r="A883" s="19">
        <v>42038</v>
      </c>
      <c r="B883" s="19">
        <v>43089</v>
      </c>
      <c r="C883" s="20" t="s">
        <v>10</v>
      </c>
      <c r="D883" s="8">
        <f>'[1]MANEJO DE INVETARIO.'!E885</f>
        <v>2927</v>
      </c>
      <c r="E883" s="9" t="str">
        <f>'[1]MANEJO DE INVETARIO.'!F885</f>
        <v>UNION DE MLPOLIMETANO</v>
      </c>
      <c r="F883" s="8" t="str">
        <f>'[1]MANEJO DE INVETARIO.'!G885</f>
        <v>UNIDAD</v>
      </c>
      <c r="G883" s="10">
        <f>'[1]MANEJO DE INVETARIO.'!K885</f>
        <v>0</v>
      </c>
      <c r="H883" s="11">
        <f>'[1]MANEJO DE INVETARIO.'!L885</f>
        <v>313.56</v>
      </c>
      <c r="I883" s="21">
        <f t="shared" si="15"/>
        <v>0</v>
      </c>
    </row>
    <row r="884" spans="1:9" ht="15.75" x14ac:dyDescent="0.25">
      <c r="A884" s="19">
        <v>42038</v>
      </c>
      <c r="B884" s="19">
        <v>42038</v>
      </c>
      <c r="C884" s="20" t="s">
        <v>10</v>
      </c>
      <c r="D884" s="8">
        <f>'[1]MANEJO DE INVETARIO.'!E886</f>
        <v>2838</v>
      </c>
      <c r="E884" s="9" t="str">
        <f>'[1]MANEJO DE INVETARIO.'!F886</f>
        <v xml:space="preserve">UNION DE 18ML POLIMETANO </v>
      </c>
      <c r="F884" s="8" t="str">
        <f>'[1]MANEJO DE INVETARIO.'!G886</f>
        <v>UNIDAD</v>
      </c>
      <c r="G884" s="10">
        <f>'[1]MANEJO DE INVETARIO.'!K886</f>
        <v>0</v>
      </c>
      <c r="H884" s="11">
        <f>'[1]MANEJO DE INVETARIO.'!L886</f>
        <v>334.75</v>
      </c>
      <c r="I884" s="21">
        <f t="shared" si="15"/>
        <v>0</v>
      </c>
    </row>
    <row r="885" spans="1:9" ht="15.75" x14ac:dyDescent="0.25">
      <c r="A885" s="19">
        <v>39972</v>
      </c>
      <c r="B885" s="19">
        <v>42038</v>
      </c>
      <c r="C885" s="20" t="s">
        <v>11</v>
      </c>
      <c r="D885" s="8">
        <f>'[1]MANEJO DE INVETARIO.'!E887</f>
        <v>2983</v>
      </c>
      <c r="E885" s="9" t="str">
        <f>'[1]MANEJO DE INVETARIO.'!F887</f>
        <v>UNION 32ML POLIMETANO</v>
      </c>
      <c r="F885" s="8" t="str">
        <f>'[1]MANEJO DE INVETARIO.'!G887</f>
        <v>UNIDAD</v>
      </c>
      <c r="G885" s="10">
        <f>'[1]MANEJO DE INVETARIO.'!K887</f>
        <v>0</v>
      </c>
      <c r="H885" s="11">
        <f>'[1]MANEJO DE INVETARIO.'!L887</f>
        <v>843.22</v>
      </c>
      <c r="I885" s="21">
        <f t="shared" si="15"/>
        <v>0</v>
      </c>
    </row>
    <row r="886" spans="1:9" ht="15.75" x14ac:dyDescent="0.25">
      <c r="A886" s="19">
        <v>39973</v>
      </c>
      <c r="B886" s="19">
        <v>44596</v>
      </c>
      <c r="C886" s="20" t="s">
        <v>11</v>
      </c>
      <c r="D886" s="8">
        <f>'[1]MANEJO DE INVETARIO.'!E888</f>
        <v>3076</v>
      </c>
      <c r="E886" s="9" t="str">
        <f>'[1]MANEJO DE INVETARIO.'!F888</f>
        <v>CODO 18ML POLIMETANO</v>
      </c>
      <c r="F886" s="8" t="str">
        <f>'[1]MANEJO DE INVETARIO.'!G888</f>
        <v>UNIDAD</v>
      </c>
      <c r="G886" s="10">
        <f>'[1]MANEJO DE INVETARIO.'!K888</f>
        <v>0</v>
      </c>
      <c r="H886" s="11">
        <f>'[1]MANEJO DE INVETARIO.'!L888</f>
        <v>332.2</v>
      </c>
      <c r="I886" s="21">
        <f t="shared" si="15"/>
        <v>0</v>
      </c>
    </row>
    <row r="887" spans="1:9" ht="15.75" x14ac:dyDescent="0.25">
      <c r="A887" s="19">
        <v>39974</v>
      </c>
      <c r="B887" s="19">
        <v>44596</v>
      </c>
      <c r="C887" s="20" t="s">
        <v>25</v>
      </c>
      <c r="D887" s="8">
        <f>'[1]MANEJO DE INVETARIO.'!E889</f>
        <v>2739</v>
      </c>
      <c r="E887" s="9" t="str">
        <f>'[1]MANEJO DE INVETARIO.'!F889</f>
        <v>TEE HG 1/2 GALV</v>
      </c>
      <c r="F887" s="8" t="str">
        <f>'[1]MANEJO DE INVETARIO.'!G889</f>
        <v>UNIDAD</v>
      </c>
      <c r="G887" s="10">
        <f>'[1]MANEJO DE INVETARIO.'!K889</f>
        <v>52</v>
      </c>
      <c r="H887" s="11">
        <f>'[1]MANEJO DE INVETARIO.'!L889</f>
        <v>45</v>
      </c>
      <c r="I887" s="21">
        <f t="shared" si="15"/>
        <v>2340</v>
      </c>
    </row>
    <row r="888" spans="1:9" ht="15.75" x14ac:dyDescent="0.25">
      <c r="A888" s="26">
        <v>44596</v>
      </c>
      <c r="B888" s="19">
        <v>44596</v>
      </c>
      <c r="C888" s="20" t="s">
        <v>25</v>
      </c>
      <c r="D888" s="8">
        <f>'[1]MANEJO DE INVETARIO.'!E890</f>
        <v>2847</v>
      </c>
      <c r="E888" s="9" t="str">
        <f>'[1]MANEJO DE INVETARIO.'!F890</f>
        <v>CODO DE 15ML POLIMETANO</v>
      </c>
      <c r="F888" s="8" t="str">
        <f>'[1]MANEJO DE INVETARIO.'!G890</f>
        <v>UNIDAD</v>
      </c>
      <c r="G888" s="10">
        <f>'[1]MANEJO DE INVETARIO.'!K890</f>
        <v>0</v>
      </c>
      <c r="H888" s="11">
        <f>'[1]MANEJO DE INVETARIO.'!L890</f>
        <v>250</v>
      </c>
      <c r="I888" s="21">
        <f t="shared" si="15"/>
        <v>0</v>
      </c>
    </row>
    <row r="889" spans="1:9" ht="15.75" x14ac:dyDescent="0.25">
      <c r="A889" s="26">
        <v>44597</v>
      </c>
      <c r="B889" s="19">
        <v>44596</v>
      </c>
      <c r="C889" s="20" t="s">
        <v>25</v>
      </c>
      <c r="D889" s="8">
        <f>'[1]MANEJO DE INVETARIO.'!E891</f>
        <v>2740</v>
      </c>
      <c r="E889" s="9" t="str">
        <f>'[1]MANEJO DE INVETARIO.'!F891</f>
        <v>TEE HG 3/4</v>
      </c>
      <c r="F889" s="8" t="str">
        <f>'[1]MANEJO DE INVETARIO.'!G891</f>
        <v>UNIDAD</v>
      </c>
      <c r="G889" s="10">
        <f>'[1]MANEJO DE INVETARIO.'!K891</f>
        <v>0</v>
      </c>
      <c r="H889" s="11">
        <f>'[1]MANEJO DE INVETARIO.'!L891</f>
        <v>57.94</v>
      </c>
      <c r="I889" s="21">
        <f t="shared" si="15"/>
        <v>0</v>
      </c>
    </row>
    <row r="890" spans="1:9" ht="15.75" x14ac:dyDescent="0.25">
      <c r="A890" s="26">
        <v>44598</v>
      </c>
      <c r="B890" s="19">
        <v>44596</v>
      </c>
      <c r="C890" s="20" t="s">
        <v>25</v>
      </c>
      <c r="D890" s="8">
        <f>'[1]MANEJO DE INVETARIO.'!E892</f>
        <v>3015</v>
      </c>
      <c r="E890" s="9" t="str">
        <f>'[1]MANEJO DE INVETARIO.'!F892</f>
        <v>TEFLON DE 3/4</v>
      </c>
      <c r="F890" s="8" t="str">
        <f>'[1]MANEJO DE INVETARIO.'!G892</f>
        <v>UNIDAD</v>
      </c>
      <c r="G890" s="10">
        <f>'[1]MANEJO DE INVETARIO.'!K892</f>
        <v>7</v>
      </c>
      <c r="H890" s="11">
        <f>'[1]MANEJO DE INVETARIO.'!L892</f>
        <v>40</v>
      </c>
      <c r="I890" s="21">
        <f t="shared" si="15"/>
        <v>280</v>
      </c>
    </row>
    <row r="891" spans="1:9" ht="15.75" x14ac:dyDescent="0.25">
      <c r="A891" s="26">
        <v>44599</v>
      </c>
      <c r="B891" s="19">
        <v>44596</v>
      </c>
      <c r="C891" s="20" t="s">
        <v>25</v>
      </c>
      <c r="D891" s="8">
        <f>'[1]MANEJO DE INVETARIO.'!E893</f>
        <v>3015</v>
      </c>
      <c r="E891" s="9" t="str">
        <f>'[1]MANEJO DE INVETARIO.'!F893</f>
        <v>TEFLON ODEAN DE 3/4</v>
      </c>
      <c r="F891" s="8" t="str">
        <f>'[1]MANEJO DE INVETARIO.'!G893</f>
        <v>UNIDAD</v>
      </c>
      <c r="G891" s="10">
        <f>'[1]MANEJO DE INVETARIO.'!K893</f>
        <v>0</v>
      </c>
      <c r="H891" s="11">
        <f>'[1]MANEJO DE INVETARIO.'!L893</f>
        <v>67</v>
      </c>
      <c r="I891" s="21">
        <f t="shared" si="15"/>
        <v>0</v>
      </c>
    </row>
    <row r="892" spans="1:9" ht="15.75" x14ac:dyDescent="0.25">
      <c r="A892" s="19">
        <v>42818</v>
      </c>
      <c r="B892" s="19">
        <v>39972</v>
      </c>
      <c r="C892" s="20" t="s">
        <v>11</v>
      </c>
      <c r="D892" s="8">
        <f>'[1]MANEJO DE INVETARIO.'!E894</f>
        <v>894</v>
      </c>
      <c r="E892" s="9" t="str">
        <f>'[1]MANEJO DE INVETARIO.'!F894</f>
        <v>TELA  PERCAR VERDE PARA SABANA</v>
      </c>
      <c r="F892" s="8" t="str">
        <f>'[1]MANEJO DE INVETARIO.'!G894</f>
        <v>UNIDAD</v>
      </c>
      <c r="G892" s="10">
        <f>'[1]MANEJO DE INVETARIO.'!K894</f>
        <v>0</v>
      </c>
      <c r="H892" s="11">
        <f>'[1]MANEJO DE INVETARIO.'!L894</f>
        <v>289</v>
      </c>
      <c r="I892" s="21">
        <f t="shared" si="15"/>
        <v>0</v>
      </c>
    </row>
    <row r="893" spans="1:9" ht="15.75" x14ac:dyDescent="0.25">
      <c r="A893" s="19"/>
      <c r="B893" s="19">
        <v>44596</v>
      </c>
      <c r="C893" s="20" t="s">
        <v>11</v>
      </c>
      <c r="D893" s="8">
        <f>'[1]MANEJO DE INVETARIO.'!E895</f>
        <v>1884</v>
      </c>
      <c r="E893" s="9" t="str">
        <f>'[1]MANEJO DE INVETARIO.'!F895</f>
        <v>TELA PERCAR BLANCA PARA SABANA</v>
      </c>
      <c r="F893" s="8" t="str">
        <f>'[1]MANEJO DE INVETARIO.'!G895</f>
        <v>UNIDAD</v>
      </c>
      <c r="G893" s="10">
        <f>'[1]MANEJO DE INVETARIO.'!K895</f>
        <v>0</v>
      </c>
      <c r="H893" s="11">
        <f>'[1]MANEJO DE INVETARIO.'!L895</f>
        <v>191.75</v>
      </c>
      <c r="I893" s="21">
        <f t="shared" si="15"/>
        <v>0</v>
      </c>
    </row>
    <row r="894" spans="1:9" ht="15.75" x14ac:dyDescent="0.25">
      <c r="A894" s="19">
        <v>42819</v>
      </c>
      <c r="B894" s="19">
        <v>42818</v>
      </c>
      <c r="C894" s="20" t="s">
        <v>10</v>
      </c>
      <c r="D894" s="8">
        <f>'[1]MANEJO DE INVETARIO.'!E896</f>
        <v>3411</v>
      </c>
      <c r="E894" s="9" t="str">
        <f>'[1]MANEJO DE INVETARIO.'!F896</f>
        <v>TERMOSTATO P/CONSERVADORES</v>
      </c>
      <c r="F894" s="8" t="str">
        <f>'[1]MANEJO DE INVETARIO.'!G896</f>
        <v>UNIDAD</v>
      </c>
      <c r="G894" s="10">
        <f>'[1]MANEJO DE INVETARIO.'!K896</f>
        <v>0</v>
      </c>
      <c r="H894" s="11">
        <f>'[1]MANEJO DE INVETARIO.'!L896</f>
        <v>420</v>
      </c>
      <c r="I894" s="21">
        <f t="shared" si="15"/>
        <v>0</v>
      </c>
    </row>
    <row r="895" spans="1:9" ht="15.75" x14ac:dyDescent="0.25">
      <c r="A895" s="19">
        <v>42543</v>
      </c>
      <c r="B895" s="19">
        <v>43787</v>
      </c>
      <c r="C895" s="20" t="s">
        <v>11</v>
      </c>
      <c r="D895" s="8">
        <f>'[1]MANEJO DE INVETARIO.'!E897</f>
        <v>2872</v>
      </c>
      <c r="E895" s="9" t="str">
        <f>'[1]MANEJO DE INVETARIO.'!F897</f>
        <v>THINER GALON</v>
      </c>
      <c r="F895" s="8" t="str">
        <f>'[1]MANEJO DE INVETARIO.'!G897</f>
        <v>UNIDAD</v>
      </c>
      <c r="G895" s="10">
        <f>'[1]MANEJO DE INVETARIO.'!K897</f>
        <v>1</v>
      </c>
      <c r="H895" s="11">
        <f>'[1]MANEJO DE INVETARIO.'!L897</f>
        <v>300</v>
      </c>
      <c r="I895" s="21">
        <f t="shared" si="15"/>
        <v>300</v>
      </c>
    </row>
    <row r="896" spans="1:9" ht="15.75" x14ac:dyDescent="0.25">
      <c r="A896" s="19">
        <v>42544</v>
      </c>
      <c r="B896" s="19">
        <v>42543</v>
      </c>
      <c r="C896" s="20" t="s">
        <v>11</v>
      </c>
      <c r="D896" s="8">
        <f>'[1]MANEJO DE INVETARIO.'!E898</f>
        <v>2997</v>
      </c>
      <c r="E896" s="9" t="str">
        <f>'[1]MANEJO DE INVETARIO.'!F898</f>
        <v>TICKET DE TURNO AMARILLO</v>
      </c>
      <c r="F896" s="8" t="str">
        <f>'[1]MANEJO DE INVETARIO.'!G898</f>
        <v>UNIDAD</v>
      </c>
      <c r="G896" s="10">
        <f>'[1]MANEJO DE INVETARIO.'!K898</f>
        <v>0</v>
      </c>
      <c r="H896" s="11">
        <f>'[1]MANEJO DE INVETARIO.'!L898</f>
        <v>265</v>
      </c>
      <c r="I896" s="21">
        <f t="shared" si="15"/>
        <v>0</v>
      </c>
    </row>
    <row r="897" spans="1:9" ht="15.75" x14ac:dyDescent="0.25">
      <c r="A897" s="19">
        <v>43469</v>
      </c>
      <c r="B897" s="19">
        <v>43787</v>
      </c>
      <c r="C897" s="19" t="s">
        <v>11</v>
      </c>
      <c r="D897" s="8">
        <f>'[1]MANEJO DE INVETARIO.'!E899</f>
        <v>2922</v>
      </c>
      <c r="E897" s="9" t="str">
        <f>'[1]MANEJO DE INVETARIO.'!F899</f>
        <v>TICKET DE TURNO AZUL</v>
      </c>
      <c r="F897" s="8" t="str">
        <f>'[1]MANEJO DE INVETARIO.'!G899</f>
        <v>UNIDAD</v>
      </c>
      <c r="G897" s="10">
        <f>'[1]MANEJO DE INVETARIO.'!K899</f>
        <v>0</v>
      </c>
      <c r="H897" s="11">
        <f>'[1]MANEJO DE INVETARIO.'!L899</f>
        <v>265</v>
      </c>
      <c r="I897" s="21">
        <f t="shared" si="15"/>
        <v>0</v>
      </c>
    </row>
    <row r="898" spans="1:9" ht="15.75" x14ac:dyDescent="0.25">
      <c r="A898" s="19">
        <v>44244</v>
      </c>
      <c r="B898" s="19">
        <v>43469</v>
      </c>
      <c r="C898" s="20" t="s">
        <v>11</v>
      </c>
      <c r="D898" s="8">
        <f>'[1]MANEJO DE INVETARIO.'!E900</f>
        <v>3325</v>
      </c>
      <c r="E898" s="9" t="str">
        <f>'[1]MANEJO DE INVETARIO.'!F900</f>
        <v>TIJERA DE CORTAR  GAS</v>
      </c>
      <c r="F898" s="8" t="str">
        <f>'[1]MANEJO DE INVETARIO.'!G900</f>
        <v>UNIDAD</v>
      </c>
      <c r="G898" s="10">
        <f>'[1]MANEJO DE INVETARIO.'!K900</f>
        <v>0</v>
      </c>
      <c r="H898" s="11">
        <f>'[1]MANEJO DE INVETARIO.'!L900</f>
        <v>125</v>
      </c>
      <c r="I898" s="21">
        <f t="shared" si="15"/>
        <v>0</v>
      </c>
    </row>
    <row r="899" spans="1:9" ht="15.75" x14ac:dyDescent="0.25">
      <c r="A899" s="19">
        <v>43985</v>
      </c>
      <c r="B899" s="19">
        <v>43438</v>
      </c>
      <c r="C899" s="20" t="s">
        <v>11</v>
      </c>
      <c r="D899" s="8">
        <f>'[1]MANEJO DE INVETARIO.'!E901</f>
        <v>863</v>
      </c>
      <c r="E899" s="9" t="str">
        <f>'[1]MANEJO DE INVETARIO.'!F901</f>
        <v>TIJERA DE 12 PULG</v>
      </c>
      <c r="F899" s="8" t="str">
        <f>'[1]MANEJO DE INVETARIO.'!G901</f>
        <v>UNIDAD</v>
      </c>
      <c r="G899" s="10">
        <f>'[1]MANEJO DE INVETARIO.'!K901</f>
        <v>0</v>
      </c>
      <c r="H899" s="11">
        <f>'[1]MANEJO DE INVETARIO.'!L901</f>
        <v>731.6</v>
      </c>
      <c r="I899" s="21">
        <f t="shared" si="15"/>
        <v>0</v>
      </c>
    </row>
    <row r="900" spans="1:9" ht="15.75" x14ac:dyDescent="0.25">
      <c r="A900" s="19">
        <v>43315</v>
      </c>
      <c r="B900" s="19">
        <v>43431</v>
      </c>
      <c r="C900" s="20" t="s">
        <v>11</v>
      </c>
      <c r="D900" s="8">
        <f>'[1]MANEJO DE INVETARIO.'!E902</f>
        <v>2689</v>
      </c>
      <c r="E900" s="9" t="str">
        <f>'[1]MANEJO DE INVETARIO.'!F902</f>
        <v>TIJERA DE OFICINA</v>
      </c>
      <c r="F900" s="8" t="str">
        <f>'[1]MANEJO DE INVETARIO.'!G902</f>
        <v>UNIDAD</v>
      </c>
      <c r="G900" s="10">
        <f>'[1]MANEJO DE INVETARIO.'!K902</f>
        <v>0</v>
      </c>
      <c r="H900" s="11">
        <f>'[1]MANEJO DE INVETARIO.'!L902</f>
        <v>129.80000000000001</v>
      </c>
      <c r="I900" s="21">
        <f t="shared" si="15"/>
        <v>0</v>
      </c>
    </row>
    <row r="901" spans="1:9" ht="15.75" x14ac:dyDescent="0.25">
      <c r="A901" s="19">
        <v>43374</v>
      </c>
      <c r="B901" s="19">
        <v>43315</v>
      </c>
      <c r="C901" s="20" t="s">
        <v>11</v>
      </c>
      <c r="D901" s="8">
        <f>'[1]MANEJO DE INVETARIO.'!E903</f>
        <v>2305</v>
      </c>
      <c r="E901" s="9" t="str">
        <f>'[1]MANEJO DE INVETARIO.'!F903</f>
        <v>DISPENSADOR DE CINTA INVISIBLE DE 3/4</v>
      </c>
      <c r="F901" s="8" t="str">
        <f>'[1]MANEJO DE INVETARIO.'!G903</f>
        <v>UNIDAD</v>
      </c>
      <c r="G901" s="10">
        <f>'[1]MANEJO DE INVETARIO.'!K903</f>
        <v>0</v>
      </c>
      <c r="H901" s="11">
        <f>'[1]MANEJO DE INVETARIO.'!L903</f>
        <v>236</v>
      </c>
      <c r="I901" s="21">
        <f t="shared" si="15"/>
        <v>0</v>
      </c>
    </row>
    <row r="902" spans="1:9" ht="15.75" x14ac:dyDescent="0.25">
      <c r="A902" s="19">
        <v>43374</v>
      </c>
      <c r="B902" s="19">
        <v>43374</v>
      </c>
      <c r="C902" s="20" t="s">
        <v>11</v>
      </c>
      <c r="D902" s="8">
        <f>'[1]MANEJO DE INVETARIO.'!E904</f>
        <v>2722</v>
      </c>
      <c r="E902" s="9" t="str">
        <f>'[1]MANEJO DE INVETARIO.'!F904</f>
        <v>TIJERA P/PODAR HOJAS LARGA DE 19 PU</v>
      </c>
      <c r="F902" s="8" t="str">
        <f>'[1]MANEJO DE INVETARIO.'!G904</f>
        <v>UNIDAD</v>
      </c>
      <c r="G902" s="10">
        <f>'[1]MANEJO DE INVETARIO.'!K904</f>
        <v>0</v>
      </c>
      <c r="H902" s="11">
        <f>'[1]MANEJO DE INVETARIO.'!L904</f>
        <v>885.48</v>
      </c>
      <c r="I902" s="21">
        <f t="shared" si="15"/>
        <v>0</v>
      </c>
    </row>
    <row r="903" spans="1:9" ht="15.75" x14ac:dyDescent="0.25">
      <c r="A903" s="19">
        <v>43378</v>
      </c>
      <c r="B903" s="19">
        <v>43374</v>
      </c>
      <c r="C903" s="20" t="s">
        <v>11</v>
      </c>
      <c r="D903" s="8">
        <f>'[1]MANEJO DE INVETARIO.'!E905</f>
        <v>863</v>
      </c>
      <c r="E903" s="9" t="str">
        <f>'[1]MANEJO DE INVETARIO.'!F905</f>
        <v>TIJERA PARA OFICINA</v>
      </c>
      <c r="F903" s="8" t="str">
        <f>'[1]MANEJO DE INVETARIO.'!G905</f>
        <v>UNIDAD</v>
      </c>
      <c r="G903" s="10">
        <f>'[1]MANEJO DE INVETARIO.'!K905</f>
        <v>0</v>
      </c>
      <c r="H903" s="11">
        <f>'[1]MANEJO DE INVETARIO.'!L905</f>
        <v>106.2</v>
      </c>
      <c r="I903" s="21">
        <f t="shared" si="15"/>
        <v>0</v>
      </c>
    </row>
    <row r="904" spans="1:9" ht="15.75" x14ac:dyDescent="0.25">
      <c r="A904" s="19">
        <v>43378</v>
      </c>
      <c r="B904" s="19">
        <v>43378</v>
      </c>
      <c r="C904" s="20" t="s">
        <v>11</v>
      </c>
      <c r="D904" s="8">
        <f>'[1]MANEJO DE INVETARIO.'!E906</f>
        <v>1580</v>
      </c>
      <c r="E904" s="9" t="str">
        <f>'[1]MANEJO DE INVETARIO.'!F906</f>
        <v>TIMER P/3FACE60HZ 400V</v>
      </c>
      <c r="F904" s="8" t="str">
        <f>'[1]MANEJO DE INVETARIO.'!G906</f>
        <v>UNIDAD</v>
      </c>
      <c r="G904" s="10">
        <f>'[1]MANEJO DE INVETARIO.'!K906</f>
        <v>0</v>
      </c>
      <c r="H904" s="11">
        <f>'[1]MANEJO DE INVETARIO.'!L906</f>
        <v>241.53</v>
      </c>
      <c r="I904" s="21">
        <f t="shared" si="15"/>
        <v>0</v>
      </c>
    </row>
    <row r="905" spans="1:9" ht="15.75" x14ac:dyDescent="0.25">
      <c r="A905" s="19">
        <v>44028</v>
      </c>
      <c r="B905" s="19">
        <v>43378</v>
      </c>
      <c r="C905" s="20" t="s">
        <v>11</v>
      </c>
      <c r="D905" s="8">
        <f>'[1]MANEJO DE INVETARIO.'!E907</f>
        <v>3023</v>
      </c>
      <c r="E905" s="9" t="str">
        <f>'[1]MANEJO DE INVETARIO.'!F907</f>
        <v>TIMER/SWITCH 110V</v>
      </c>
      <c r="F905" s="8" t="str">
        <f>'[1]MANEJO DE INVETARIO.'!G907</f>
        <v>UNIDAD</v>
      </c>
      <c r="G905" s="10">
        <f>'[1]MANEJO DE INVETARIO.'!K907</f>
        <v>11</v>
      </c>
      <c r="H905" s="11">
        <f>'[1]MANEJO DE INVETARIO.'!L907</f>
        <v>650</v>
      </c>
      <c r="I905" s="21">
        <f t="shared" si="15"/>
        <v>7150</v>
      </c>
    </row>
    <row r="906" spans="1:9" ht="15.75" x14ac:dyDescent="0.25">
      <c r="A906" s="19">
        <v>44029</v>
      </c>
      <c r="B906" s="19">
        <v>44028</v>
      </c>
      <c r="C906" s="20" t="s">
        <v>11</v>
      </c>
      <c r="D906" s="8">
        <f>'[1]MANEJO DE INVETARIO.'!E908</f>
        <v>3024</v>
      </c>
      <c r="E906" s="9" t="str">
        <f>'[1]MANEJO DE INVETARIO.'!F908</f>
        <v>TIMER/SWITCH 220V</v>
      </c>
      <c r="F906" s="8" t="str">
        <f>'[1]MANEJO DE INVETARIO.'!G908</f>
        <v xml:space="preserve">UNIDAD </v>
      </c>
      <c r="G906" s="10">
        <f>'[1]MANEJO DE INVETARIO.'!K908</f>
        <v>0</v>
      </c>
      <c r="H906" s="11">
        <f>'[1]MANEJO DE INVETARIO.'!L908</f>
        <v>655</v>
      </c>
      <c r="I906" s="21">
        <f t="shared" si="15"/>
        <v>0</v>
      </c>
    </row>
    <row r="907" spans="1:9" ht="15.75" x14ac:dyDescent="0.25">
      <c r="A907" s="19">
        <v>43315</v>
      </c>
      <c r="B907" s="19">
        <v>43788</v>
      </c>
      <c r="C907" s="20" t="s">
        <v>10</v>
      </c>
      <c r="D907" s="8">
        <f>'[1]MANEJO DE INVETARIO.'!E909</f>
        <v>3178</v>
      </c>
      <c r="E907" s="9" t="str">
        <f>'[1]MANEJO DE INVETARIO.'!F909</f>
        <v>TINTA  EPSON NEGRO 664</v>
      </c>
      <c r="F907" s="8" t="str">
        <f>'[1]MANEJO DE INVETARIO.'!G909</f>
        <v>UNIDAD</v>
      </c>
      <c r="G907" s="10">
        <f>'[1]MANEJO DE INVETARIO.'!K909</f>
        <v>0</v>
      </c>
      <c r="H907" s="11">
        <f>'[1]MANEJO DE INVETARIO.'!L909</f>
        <v>590</v>
      </c>
      <c r="I907" s="21">
        <f t="shared" si="15"/>
        <v>0</v>
      </c>
    </row>
    <row r="908" spans="1:9" ht="15.75" x14ac:dyDescent="0.25">
      <c r="A908" s="19">
        <v>44092</v>
      </c>
      <c r="B908" s="19">
        <v>43315</v>
      </c>
      <c r="C908" s="20" t="s">
        <v>11</v>
      </c>
      <c r="D908" s="8">
        <f>'[1]MANEJO DE INVETARIO.'!E910</f>
        <v>865</v>
      </c>
      <c r="E908" s="9" t="str">
        <f>'[1]MANEJO DE INVETARIO.'!F910</f>
        <v>TINTA EPSON 664 AMARLLA</v>
      </c>
      <c r="F908" s="8" t="str">
        <f>'[1]MANEJO DE INVETARIO.'!G910</f>
        <v>UNIDAD</v>
      </c>
      <c r="G908" s="10">
        <f>'[1]MANEJO DE INVETARIO.'!K910</f>
        <v>8</v>
      </c>
      <c r="H908" s="11">
        <f>'[1]MANEJO DE INVETARIO.'!L910</f>
        <v>787.7</v>
      </c>
      <c r="I908" s="21">
        <f t="shared" si="15"/>
        <v>6301.6</v>
      </c>
    </row>
    <row r="909" spans="1:9" ht="15.75" x14ac:dyDescent="0.25">
      <c r="A909" s="19">
        <v>43284</v>
      </c>
      <c r="B909" s="19">
        <v>44092</v>
      </c>
      <c r="C909" s="20" t="s">
        <v>10</v>
      </c>
      <c r="D909" s="8">
        <f>'[1]MANEJO DE INVETARIO.'!E911</f>
        <v>3155</v>
      </c>
      <c r="E909" s="9" t="str">
        <f>'[1]MANEJO DE INVETARIO.'!F911</f>
        <v>TINTA EPSON 664 NEGRA</v>
      </c>
      <c r="F909" s="8" t="str">
        <f>'[1]MANEJO DE INVETARIO.'!G911</f>
        <v>UNIDAD</v>
      </c>
      <c r="G909" s="10">
        <f>'[1]MANEJO DE INVETARIO.'!K911</f>
        <v>1</v>
      </c>
      <c r="H909" s="11">
        <f>'[1]MANEJO DE INVETARIO.'!L911</f>
        <v>784.7</v>
      </c>
      <c r="I909" s="21">
        <f t="shared" si="15"/>
        <v>784.7</v>
      </c>
    </row>
    <row r="910" spans="1:9" ht="15.75" x14ac:dyDescent="0.25">
      <c r="A910" s="19">
        <v>43273</v>
      </c>
      <c r="B910" s="19">
        <v>43284</v>
      </c>
      <c r="C910" s="20" t="s">
        <v>11</v>
      </c>
      <c r="D910" s="8">
        <f>'[1]MANEJO DE INVETARIO.'!E912</f>
        <v>3175</v>
      </c>
      <c r="E910" s="9" t="str">
        <f>'[1]MANEJO DE INVETARIO.'!F912</f>
        <v>TINTA EPSON AMARILLA 664</v>
      </c>
      <c r="F910" s="8" t="str">
        <f>'[1]MANEJO DE INVETARIO.'!G912</f>
        <v>UNIDAD</v>
      </c>
      <c r="G910" s="10">
        <f>'[1]MANEJO DE INVETARIO.'!K912</f>
        <v>10</v>
      </c>
      <c r="H910" s="11">
        <f>'[1]MANEJO DE INVETARIO.'!L912</f>
        <v>494.66</v>
      </c>
      <c r="I910" s="21">
        <f t="shared" si="15"/>
        <v>4946.6000000000004</v>
      </c>
    </row>
    <row r="911" spans="1:9" ht="15.75" x14ac:dyDescent="0.25">
      <c r="A911" s="19">
        <v>43273</v>
      </c>
      <c r="B911" s="19">
        <v>43273</v>
      </c>
      <c r="C911" s="20" t="s">
        <v>11</v>
      </c>
      <c r="D911" s="8">
        <f>'[1]MANEJO DE INVETARIO.'!E913</f>
        <v>3176</v>
      </c>
      <c r="E911" s="9" t="str">
        <f>'[1]MANEJO DE INVETARIO.'!F913</f>
        <v>TINTA EPSON AZUL 664</v>
      </c>
      <c r="F911" s="8" t="str">
        <f>'[1]MANEJO DE INVETARIO.'!G913</f>
        <v>UNIDAD</v>
      </c>
      <c r="G911" s="10">
        <f>'[1]MANEJO DE INVETARIO.'!K913</f>
        <v>10</v>
      </c>
      <c r="H911" s="11">
        <f>'[1]MANEJO DE INVETARIO.'!L913</f>
        <v>914.5</v>
      </c>
      <c r="I911" s="21">
        <f t="shared" si="15"/>
        <v>9145</v>
      </c>
    </row>
    <row r="912" spans="1:9" ht="15.75" x14ac:dyDescent="0.25">
      <c r="A912" s="19">
        <v>43274</v>
      </c>
      <c r="B912" s="19">
        <v>43273</v>
      </c>
      <c r="C912" s="20" t="s">
        <v>11</v>
      </c>
      <c r="D912" s="8">
        <f>'[1]MANEJO DE INVETARIO.'!E914</f>
        <v>3177</v>
      </c>
      <c r="E912" s="9" t="str">
        <f>'[1]MANEJO DE INVETARIO.'!F914</f>
        <v>TINTA EPSON MAGENTA 664</v>
      </c>
      <c r="F912" s="8" t="str">
        <f>'[1]MANEJO DE INVETARIO.'!G914</f>
        <v>UNIDAD</v>
      </c>
      <c r="G912" s="10">
        <f>'[1]MANEJO DE INVETARIO.'!K914</f>
        <v>8</v>
      </c>
      <c r="H912" s="11">
        <f>'[1]MANEJO DE INVETARIO.'!L914</f>
        <v>914.5</v>
      </c>
      <c r="I912" s="21">
        <f t="shared" si="15"/>
        <v>7316</v>
      </c>
    </row>
    <row r="913" spans="1:9" ht="15.75" x14ac:dyDescent="0.25">
      <c r="A913" s="19">
        <v>44028</v>
      </c>
      <c r="B913" s="19">
        <v>43788</v>
      </c>
      <c r="C913" s="20" t="s">
        <v>11</v>
      </c>
      <c r="D913" s="8">
        <f>'[1]MANEJO DE INVETARIO.'!E915</f>
        <v>2987</v>
      </c>
      <c r="E913" s="9" t="str">
        <f>'[1]MANEJO DE INVETARIO.'!F915</f>
        <v>TINTA GOTERO ROJO Y ROLLON</v>
      </c>
      <c r="F913" s="8" t="str">
        <f>'[1]MANEJO DE INVETARIO.'!G915</f>
        <v>UNIDAD</v>
      </c>
      <c r="G913" s="10">
        <f>'[1]MANEJO DE INVETARIO.'!K915</f>
        <v>4</v>
      </c>
      <c r="H913" s="11">
        <f>'[1]MANEJO DE INVETARIO.'!L915</f>
        <v>46.02</v>
      </c>
      <c r="I913" s="21">
        <f t="shared" si="15"/>
        <v>184.08</v>
      </c>
    </row>
    <row r="914" spans="1:9" ht="15.75" x14ac:dyDescent="0.25">
      <c r="A914" s="19">
        <v>44028</v>
      </c>
      <c r="B914" s="19">
        <v>44028</v>
      </c>
      <c r="C914" s="20" t="s">
        <v>11</v>
      </c>
      <c r="D914" s="8">
        <f>'[1]MANEJO DE INVETARIO.'!E916</f>
        <v>846</v>
      </c>
      <c r="E914" s="9" t="str">
        <f>'[1]MANEJO DE INVETARIO.'!F916</f>
        <v>TINTA PARA SELLO TIPO GOTERO AZUL</v>
      </c>
      <c r="F914" s="8" t="str">
        <f>'[1]MANEJO DE INVETARIO.'!G916</f>
        <v>UNIDAD</v>
      </c>
      <c r="G914" s="10">
        <f>'[1]MANEJO DE INVETARIO.'!K916</f>
        <v>4</v>
      </c>
      <c r="H914" s="11">
        <f>'[1]MANEJO DE INVETARIO.'!L916</f>
        <v>41.3</v>
      </c>
      <c r="I914" s="21">
        <f t="shared" si="15"/>
        <v>165.2</v>
      </c>
    </row>
    <row r="915" spans="1:9" ht="15.75" x14ac:dyDescent="0.25">
      <c r="A915" s="19">
        <v>43808</v>
      </c>
      <c r="B915" s="19">
        <v>44028</v>
      </c>
      <c r="C915" s="20" t="s">
        <v>11</v>
      </c>
      <c r="D915" s="8">
        <f>'[1]MANEJO DE INVETARIO.'!E917</f>
        <v>2302</v>
      </c>
      <c r="E915" s="9" t="str">
        <f>'[1]MANEJO DE INVETARIO.'!F917</f>
        <v>TINTA PARA SELLO TIPO GOTERO VERDE</v>
      </c>
      <c r="F915" s="8" t="str">
        <f>'[1]MANEJO DE INVETARIO.'!G917</f>
        <v>UNIDAD</v>
      </c>
      <c r="G915" s="10">
        <f>'[1]MANEJO DE INVETARIO.'!K917</f>
        <v>0</v>
      </c>
      <c r="H915" s="11">
        <f>'[1]MANEJO DE INVETARIO.'!L917</f>
        <v>178.81</v>
      </c>
      <c r="I915" s="21">
        <f t="shared" si="15"/>
        <v>0</v>
      </c>
    </row>
    <row r="916" spans="1:9" ht="15.75" x14ac:dyDescent="0.25">
      <c r="A916" s="19">
        <v>44008</v>
      </c>
      <c r="B916" s="19">
        <v>43808</v>
      </c>
      <c r="C916" s="20" t="s">
        <v>11</v>
      </c>
      <c r="D916" s="8">
        <f>'[1]MANEJO DE INVETARIO.'!E918</f>
        <v>2939</v>
      </c>
      <c r="E916" s="9" t="str">
        <f>'[1]MANEJO DE INVETARIO.'!F918</f>
        <v>TINTA ROLLON  ROJA</v>
      </c>
      <c r="F916" s="8" t="str">
        <f>'[1]MANEJO DE INVETARIO.'!G918</f>
        <v>UNIDAD</v>
      </c>
      <c r="G916" s="10">
        <f>'[1]MANEJO DE INVETARIO.'!K918</f>
        <v>4</v>
      </c>
      <c r="H916" s="11">
        <f>'[1]MANEJO DE INVETARIO.'!L918</f>
        <v>120</v>
      </c>
      <c r="I916" s="21">
        <f t="shared" ref="I916:I982" si="16">(G916*H916)</f>
        <v>480</v>
      </c>
    </row>
    <row r="917" spans="1:9" ht="15.75" x14ac:dyDescent="0.25">
      <c r="A917" s="19">
        <v>44008</v>
      </c>
      <c r="B917" s="19">
        <v>44008</v>
      </c>
      <c r="C917" s="20" t="s">
        <v>11</v>
      </c>
      <c r="D917" s="8">
        <f>'[1]MANEJO DE INVETARIO.'!E919</f>
        <v>3950</v>
      </c>
      <c r="E917" s="9" t="str">
        <f>'[1]MANEJO DE INVETARIO.'!F919</f>
        <v xml:space="preserve">TIRADOR DE PUERTA </v>
      </c>
      <c r="F917" s="8" t="str">
        <f>'[1]MANEJO DE INVETARIO.'!G919</f>
        <v>UNIDAD</v>
      </c>
      <c r="G917" s="10">
        <f>'[1]MANEJO DE INVETARIO.'!K919</f>
        <v>0</v>
      </c>
      <c r="H917" s="11">
        <f>'[1]MANEJO DE INVETARIO.'!L919</f>
        <v>237.39</v>
      </c>
      <c r="I917" s="21">
        <f t="shared" si="16"/>
        <v>0</v>
      </c>
    </row>
    <row r="918" spans="1:9" ht="15.75" x14ac:dyDescent="0.25">
      <c r="A918" s="19">
        <v>43474</v>
      </c>
      <c r="B918" s="19">
        <v>44008</v>
      </c>
      <c r="C918" s="20" t="s">
        <v>11</v>
      </c>
      <c r="D918" s="8">
        <f>'[1]MANEJO DE INVETARIO.'!E920</f>
        <v>4685</v>
      </c>
      <c r="E918" s="9" t="str">
        <f>'[1]MANEJO DE INVETARIO.'!F920</f>
        <v xml:space="preserve">TOALLAS BLANCAS EN ALGODÓN </v>
      </c>
      <c r="F918" s="8" t="str">
        <f>'[1]MANEJO DE INVETARIO.'!G920</f>
        <v>UNIDAD</v>
      </c>
      <c r="G918" s="10">
        <f>'[1]MANEJO DE INVETARIO.'!K920</f>
        <v>52</v>
      </c>
      <c r="H918" s="11">
        <f>'[1]MANEJO DE INVETARIO.'!L920</f>
        <v>490</v>
      </c>
      <c r="I918" s="21">
        <f t="shared" si="16"/>
        <v>25480</v>
      </c>
    </row>
    <row r="919" spans="1:9" ht="15.75" x14ac:dyDescent="0.25">
      <c r="A919" s="19">
        <v>44092</v>
      </c>
      <c r="B919" s="19">
        <v>43474</v>
      </c>
      <c r="C919" s="20" t="s">
        <v>11</v>
      </c>
      <c r="D919" s="8">
        <f>'[1]MANEJO DE INVETARIO.'!E921</f>
        <v>4733</v>
      </c>
      <c r="E919" s="9" t="str">
        <f>'[1]MANEJO DE INVETARIO.'!F921</f>
        <v>TOALLA AZUL</v>
      </c>
      <c r="F919" s="8" t="str">
        <f>'[1]MANEJO DE INVETARIO.'!G921</f>
        <v>UNIDAD</v>
      </c>
      <c r="G919" s="10">
        <f>'[1]MANEJO DE INVETARIO.'!K921</f>
        <v>0</v>
      </c>
      <c r="H919" s="11">
        <f>'[1]MANEJO DE INVETARIO.'!L921</f>
        <v>62</v>
      </c>
      <c r="I919" s="21">
        <f t="shared" si="16"/>
        <v>0</v>
      </c>
    </row>
    <row r="920" spans="1:9" ht="15.75" x14ac:dyDescent="0.25">
      <c r="A920" s="19">
        <v>43168</v>
      </c>
      <c r="B920" s="19">
        <v>44092</v>
      </c>
      <c r="C920" s="20" t="s">
        <v>10</v>
      </c>
      <c r="D920" s="8">
        <f>'[1]MANEJO DE INVETARIO.'!E922</f>
        <v>3252</v>
      </c>
      <c r="E920" s="9" t="str">
        <f>'[1]MANEJO DE INVETARIO.'!F922</f>
        <v>TOALLAS DE LIMPIEZA ROJA</v>
      </c>
      <c r="F920" s="8" t="str">
        <f>'[1]MANEJO DE INVETARIO.'!G922</f>
        <v>UNIDAD</v>
      </c>
      <c r="G920" s="10">
        <f>'[1]MANEJO DE INVETARIO.'!K922</f>
        <v>0</v>
      </c>
      <c r="H920" s="11">
        <f>'[1]MANEJO DE INVETARIO.'!L922</f>
        <v>62</v>
      </c>
      <c r="I920" s="21">
        <f t="shared" si="16"/>
        <v>0</v>
      </c>
    </row>
    <row r="921" spans="1:9" ht="15.75" x14ac:dyDescent="0.25">
      <c r="A921" s="19">
        <v>43169</v>
      </c>
      <c r="B921" s="19">
        <v>43168</v>
      </c>
      <c r="C921" s="20" t="s">
        <v>10</v>
      </c>
      <c r="D921" s="8">
        <f>'[1]MANEJO DE INVETARIO.'!E923</f>
        <v>3251</v>
      </c>
      <c r="E921" s="9" t="str">
        <f>'[1]MANEJO DE INVETARIO.'!F923</f>
        <v>TOALLAS DE LIMPIEZA VERDE</v>
      </c>
      <c r="F921" s="8" t="str">
        <f>'[1]MANEJO DE INVETARIO.'!G923</f>
        <v>UNIDAD</v>
      </c>
      <c r="G921" s="10">
        <f>'[1]MANEJO DE INVETARIO.'!K923</f>
        <v>0</v>
      </c>
      <c r="H921" s="11">
        <f>'[1]MANEJO DE INVETARIO.'!L923</f>
        <v>62</v>
      </c>
      <c r="I921" s="21">
        <f t="shared" si="16"/>
        <v>0</v>
      </c>
    </row>
    <row r="922" spans="1:9" ht="15.75" x14ac:dyDescent="0.25">
      <c r="A922" s="19">
        <v>43170</v>
      </c>
      <c r="B922" s="19">
        <v>41200</v>
      </c>
      <c r="C922" s="20" t="s">
        <v>11</v>
      </c>
      <c r="D922" s="8">
        <f>'[1]MANEJO DE INVETARIO.'!E924</f>
        <v>1774</v>
      </c>
      <c r="E922" s="9" t="str">
        <f>'[1]MANEJO DE INVETARIO.'!F924</f>
        <v>TOALLAS PARA LIMPIEZA AMARILLA</v>
      </c>
      <c r="F922" s="8" t="str">
        <f>'[1]MANEJO DE INVETARIO.'!G924</f>
        <v>UNIDAD</v>
      </c>
      <c r="G922" s="10">
        <f>'[1]MANEJO DE INVETARIO.'!K924</f>
        <v>44</v>
      </c>
      <c r="H922" s="11">
        <f>'[1]MANEJO DE INVETARIO.'!L924</f>
        <v>80</v>
      </c>
      <c r="I922" s="21">
        <f t="shared" si="16"/>
        <v>3520</v>
      </c>
    </row>
    <row r="923" spans="1:9" ht="15.75" x14ac:dyDescent="0.25">
      <c r="A923" s="19">
        <v>43700</v>
      </c>
      <c r="B923" s="19">
        <v>43789</v>
      </c>
      <c r="C923" s="19" t="s">
        <v>11</v>
      </c>
      <c r="D923" s="8">
        <f>'[1]MANEJO DE INVETARIO.'!E925</f>
        <v>1703</v>
      </c>
      <c r="E923" s="9" t="str">
        <f>'[1]MANEJO DE INVETARIO.'!F925</f>
        <v>TOLA CORRUGADA 3/16-4X8</v>
      </c>
      <c r="F923" s="8" t="str">
        <f>'[1]MANEJO DE INVETARIO.'!G925</f>
        <v>UNIDAD</v>
      </c>
      <c r="G923" s="10">
        <f>'[1]MANEJO DE INVETARIO.'!K925</f>
        <v>0</v>
      </c>
      <c r="H923" s="11">
        <f>'[1]MANEJO DE INVETARIO.'!L925</f>
        <v>4862.71</v>
      </c>
      <c r="I923" s="21">
        <f t="shared" si="16"/>
        <v>0</v>
      </c>
    </row>
    <row r="924" spans="1:9" ht="15.75" x14ac:dyDescent="0.25">
      <c r="A924" s="19">
        <v>43700</v>
      </c>
      <c r="B924" s="19" t="s">
        <v>26</v>
      </c>
      <c r="C924" s="20" t="s">
        <v>11</v>
      </c>
      <c r="D924" s="8">
        <f>'[1]MANEJO DE INVETARIO.'!E926</f>
        <v>2867</v>
      </c>
      <c r="E924" s="9" t="str">
        <f>'[1]MANEJO DE INVETARIO.'!F926</f>
        <v>TOMA CORRIENTE 110V</v>
      </c>
      <c r="F924" s="8" t="str">
        <f>'[1]MANEJO DE INVETARIO.'!G926</f>
        <v>UNIDAD</v>
      </c>
      <c r="G924" s="10">
        <f>'[1]MANEJO DE INVETARIO.'!K926</f>
        <v>0</v>
      </c>
      <c r="H924" s="11">
        <f>'[1]MANEJO DE INVETARIO.'!L926</f>
        <v>110</v>
      </c>
      <c r="I924" s="21">
        <f t="shared" si="16"/>
        <v>0</v>
      </c>
    </row>
    <row r="925" spans="1:9" ht="15.75" x14ac:dyDescent="0.25">
      <c r="A925" s="19">
        <v>43361</v>
      </c>
      <c r="B925" s="19" t="s">
        <v>26</v>
      </c>
      <c r="C925" s="20" t="s">
        <v>10</v>
      </c>
      <c r="D925" s="8">
        <f>'[1]MANEJO DE INVETARIO.'!E927</f>
        <v>3988</v>
      </c>
      <c r="E925" s="9" t="str">
        <f>'[1]MANEJO DE INVETARIO.'!F927</f>
        <v>TOMA CORRIENTE DOBLE NARANJA VOLTEX 220</v>
      </c>
      <c r="F925" s="8" t="str">
        <f>'[1]MANEJO DE INVETARIO.'!G927</f>
        <v>UNIDAD</v>
      </c>
      <c r="G925" s="10">
        <f>'[1]MANEJO DE INVETARIO.'!K927</f>
        <v>37</v>
      </c>
      <c r="H925" s="11">
        <f>'[1]MANEJO DE INVETARIO.'!L927</f>
        <v>170</v>
      </c>
      <c r="I925" s="21">
        <f t="shared" si="16"/>
        <v>6290</v>
      </c>
    </row>
    <row r="926" spans="1:9" ht="15.75" x14ac:dyDescent="0.25">
      <c r="A926" s="19">
        <v>43361</v>
      </c>
      <c r="B926" s="19">
        <v>43361</v>
      </c>
      <c r="C926" s="20" t="s">
        <v>11</v>
      </c>
      <c r="D926" s="8">
        <f>'[1]MANEJO DE INVETARIO.'!E928</f>
        <v>3711</v>
      </c>
      <c r="E926" s="9" t="str">
        <f>'[1]MANEJO DE INVETARIO.'!F928</f>
        <v>TOMAS DOBLE CONECTOR</v>
      </c>
      <c r="F926" s="8" t="str">
        <f>'[1]MANEJO DE INVETARIO.'!G928</f>
        <v>UNIDAD</v>
      </c>
      <c r="G926" s="10">
        <f>'[1]MANEJO DE INVETARIO.'!K928</f>
        <v>0</v>
      </c>
      <c r="H926" s="11">
        <f>'[1]MANEJO DE INVETARIO.'!L928</f>
        <v>224.2</v>
      </c>
      <c r="I926" s="21">
        <f t="shared" si="16"/>
        <v>0</v>
      </c>
    </row>
    <row r="927" spans="1:9" ht="15.75" x14ac:dyDescent="0.25">
      <c r="A927" s="19">
        <v>43361</v>
      </c>
      <c r="B927" s="19">
        <v>43361</v>
      </c>
      <c r="C927" s="20" t="s">
        <v>11</v>
      </c>
      <c r="D927" s="8">
        <f>'[1]MANEJO DE INVETARIO.'!E929</f>
        <v>3712</v>
      </c>
      <c r="E927" s="9" t="str">
        <f>'[1]MANEJO DE INVETARIO.'!F929</f>
        <v>TOMAS DOBLE CONECTOR</v>
      </c>
      <c r="F927" s="8" t="str">
        <f>'[1]MANEJO DE INVETARIO.'!G929</f>
        <v>UNIDAD</v>
      </c>
      <c r="G927" s="10">
        <f>'[1]MANEJO DE INVETARIO.'!K929</f>
        <v>0</v>
      </c>
      <c r="H927" s="11">
        <f>'[1]MANEJO DE INVETARIO.'!L929</f>
        <v>224.2</v>
      </c>
      <c r="I927" s="21">
        <f t="shared" si="16"/>
        <v>0</v>
      </c>
    </row>
    <row r="928" spans="1:9" ht="15.75" x14ac:dyDescent="0.25">
      <c r="A928" s="19">
        <v>43362</v>
      </c>
      <c r="B928" s="19">
        <v>43361</v>
      </c>
      <c r="C928" s="20" t="s">
        <v>10</v>
      </c>
      <c r="D928" s="8">
        <f>'[1]MANEJO DE INVETARIO.'!E930</f>
        <v>955</v>
      </c>
      <c r="E928" s="9" t="str">
        <f>'[1]MANEJO DE INVETARIO.'!F930</f>
        <v>TONER  HP LASERJET CF 217A  NO 17 A</v>
      </c>
      <c r="F928" s="8" t="str">
        <f>'[1]MANEJO DE INVETARIO.'!G930</f>
        <v>UNIDAD</v>
      </c>
      <c r="G928" s="10">
        <f>'[1]MANEJO DE INVETARIO.'!K930</f>
        <v>14</v>
      </c>
      <c r="H928" s="11">
        <f>'[1]MANEJO DE INVETARIO.'!L930</f>
        <v>2632.12</v>
      </c>
      <c r="I928" s="21">
        <f t="shared" si="16"/>
        <v>36849.68</v>
      </c>
    </row>
    <row r="929" spans="1:9" ht="15.75" x14ac:dyDescent="0.25">
      <c r="A929" s="19">
        <v>43363</v>
      </c>
      <c r="B929" s="19">
        <v>43081</v>
      </c>
      <c r="C929" s="20" t="s">
        <v>10</v>
      </c>
      <c r="D929" s="8">
        <f>'[1]MANEJO DE INVETARIO.'!E931</f>
        <v>587</v>
      </c>
      <c r="E929" s="9" t="str">
        <f>'[1]MANEJO DE INVETARIO.'!F931</f>
        <v>TONER HP LASERJET 255A</v>
      </c>
      <c r="F929" s="8" t="str">
        <f>'[1]MANEJO DE INVETARIO.'!G931</f>
        <v>UNIDAD</v>
      </c>
      <c r="G929" s="10">
        <f>'[1]MANEJO DE INVETARIO.'!K931</f>
        <v>1</v>
      </c>
      <c r="H929" s="11">
        <f>'[1]MANEJO DE INVETARIO.'!L931</f>
        <v>6265.85</v>
      </c>
      <c r="I929" s="21">
        <f t="shared" si="16"/>
        <v>6265.85</v>
      </c>
    </row>
    <row r="930" spans="1:9" ht="15.75" x14ac:dyDescent="0.25">
      <c r="A930" s="19">
        <v>43364</v>
      </c>
      <c r="B930" s="19">
        <v>41577</v>
      </c>
      <c r="C930" s="20" t="s">
        <v>11</v>
      </c>
      <c r="D930" s="8">
        <f>'[1]MANEJO DE INVETARIO.'!E932</f>
        <v>3052</v>
      </c>
      <c r="E930" s="9" t="str">
        <f>'[1]MANEJO DE INVETARIO.'!F932</f>
        <v>TONER S CHARP 202</v>
      </c>
      <c r="F930" s="8" t="str">
        <f>'[1]MANEJO DE INVETARIO.'!G932</f>
        <v>UNIDAD</v>
      </c>
      <c r="G930" s="10">
        <f>'[1]MANEJO DE INVETARIO.'!K932</f>
        <v>0</v>
      </c>
      <c r="H930" s="11">
        <f>'[1]MANEJO DE INVETARIO.'!L932</f>
        <v>4152</v>
      </c>
      <c r="I930" s="21">
        <f t="shared" si="16"/>
        <v>0</v>
      </c>
    </row>
    <row r="931" spans="1:9" ht="15.75" x14ac:dyDescent="0.25">
      <c r="A931" s="19">
        <v>43558</v>
      </c>
      <c r="B931" s="19">
        <v>43787</v>
      </c>
      <c r="C931" s="19" t="s">
        <v>11</v>
      </c>
      <c r="D931" s="8">
        <f>'[1]MANEJO DE INVETARIO.'!E933</f>
        <v>886</v>
      </c>
      <c r="E931" s="9" t="str">
        <f>'[1]MANEJO DE INVETARIO.'!F933</f>
        <v>TONER SHARP MX 500</v>
      </c>
      <c r="F931" s="8" t="str">
        <f>'[1]MANEJO DE INVETARIO.'!G933</f>
        <v>UNIDAD</v>
      </c>
      <c r="G931" s="10">
        <f>'[1]MANEJO DE INVETARIO.'!K933</f>
        <v>0</v>
      </c>
      <c r="H931" s="11">
        <f>'[1]MANEJO DE INVETARIO.'!L933</f>
        <v>3940.68</v>
      </c>
      <c r="I931" s="21">
        <f t="shared" si="16"/>
        <v>0</v>
      </c>
    </row>
    <row r="932" spans="1:9" ht="15.75" x14ac:dyDescent="0.25">
      <c r="A932" s="19">
        <v>43558</v>
      </c>
      <c r="B932" s="19">
        <v>43558</v>
      </c>
      <c r="C932" s="20" t="s">
        <v>27</v>
      </c>
      <c r="D932" s="8">
        <f>'[1]MANEJO DE INVETARIO.'!E934</f>
        <v>3933</v>
      </c>
      <c r="E932" s="9" t="str">
        <f>'[1]MANEJO DE INVETARIO.'!F934</f>
        <v>TONNER RICOH MP 4503</v>
      </c>
      <c r="F932" s="8" t="str">
        <f>'[1]MANEJO DE INVETARIO.'!G934</f>
        <v>UNIDAD</v>
      </c>
      <c r="G932" s="10">
        <f>'[1]MANEJO DE INVETARIO.'!K934</f>
        <v>20</v>
      </c>
      <c r="H932" s="11">
        <f>'[1]MANEJO DE INVETARIO.'!L934</f>
        <v>4071</v>
      </c>
      <c r="I932" s="21">
        <f t="shared" si="16"/>
        <v>81420</v>
      </c>
    </row>
    <row r="933" spans="1:9" ht="15.75" x14ac:dyDescent="0.25">
      <c r="A933" s="19">
        <v>43313</v>
      </c>
      <c r="B933" s="19">
        <v>43558</v>
      </c>
      <c r="C933" s="20" t="s">
        <v>11</v>
      </c>
      <c r="D933" s="8">
        <f>'[1]MANEJO DE INVETARIO.'!E935</f>
        <v>1705</v>
      </c>
      <c r="E933" s="9" t="str">
        <f>'[1]MANEJO DE INVETARIO.'!F935</f>
        <v>TORNILLO CARUAJE 1/2 X 1 1/4</v>
      </c>
      <c r="F933" s="8" t="str">
        <f>'[1]MANEJO DE INVETARIO.'!G935</f>
        <v>UNIDAD</v>
      </c>
      <c r="G933" s="10">
        <f>'[1]MANEJO DE INVETARIO.'!K935</f>
        <v>0</v>
      </c>
      <c r="H933" s="11">
        <f>'[1]MANEJO DE INVETARIO.'!L935</f>
        <v>10.17</v>
      </c>
      <c r="I933" s="21">
        <f t="shared" si="16"/>
        <v>0</v>
      </c>
    </row>
    <row r="934" spans="1:9" ht="15.75" x14ac:dyDescent="0.25">
      <c r="A934" s="19">
        <v>43143</v>
      </c>
      <c r="B934" s="19">
        <v>43313</v>
      </c>
      <c r="C934" s="20" t="s">
        <v>11</v>
      </c>
      <c r="D934" s="8">
        <f>'[1]MANEJO DE INVETARIO.'!E936</f>
        <v>2417</v>
      </c>
      <c r="E934" s="9" t="str">
        <f>'[1]MANEJO DE INVETARIO.'!F936</f>
        <v>TORNILLO DE MADERA NEGRO 8X1 1/2</v>
      </c>
      <c r="F934" s="8" t="str">
        <f>'[1]MANEJO DE INVETARIO.'!G936</f>
        <v>UNIDAD</v>
      </c>
      <c r="G934" s="10">
        <f>'[1]MANEJO DE INVETARIO.'!K936</f>
        <v>0</v>
      </c>
      <c r="H934" s="11">
        <f>'[1]MANEJO DE INVETARIO.'!L936</f>
        <v>0.49</v>
      </c>
      <c r="I934" s="21">
        <f t="shared" si="16"/>
        <v>0</v>
      </c>
    </row>
    <row r="935" spans="1:9" ht="15.75" x14ac:dyDescent="0.25">
      <c r="A935" s="19">
        <v>43222</v>
      </c>
      <c r="B935" s="19">
        <v>43143</v>
      </c>
      <c r="C935" s="20" t="s">
        <v>10</v>
      </c>
      <c r="D935" s="8">
        <f>'[1]MANEJO DE INVETARIO.'!E937</f>
        <v>2416</v>
      </c>
      <c r="E935" s="9" t="str">
        <f>'[1]MANEJO DE INVETARIO.'!F937</f>
        <v xml:space="preserve">TORNILLO MADERA NEGRO 8/1 </v>
      </c>
      <c r="F935" s="8" t="str">
        <f>'[1]MANEJO DE INVETARIO.'!G937</f>
        <v>UNIDAD</v>
      </c>
      <c r="G935" s="10">
        <f>'[1]MANEJO DE INVETARIO.'!K937</f>
        <v>0</v>
      </c>
      <c r="H935" s="11">
        <f>'[1]MANEJO DE INVETARIO.'!L937</f>
        <v>0.43</v>
      </c>
      <c r="I935" s="21">
        <f t="shared" si="16"/>
        <v>0</v>
      </c>
    </row>
    <row r="936" spans="1:9" ht="15.75" x14ac:dyDescent="0.25">
      <c r="A936" s="19">
        <v>43222</v>
      </c>
      <c r="B936" s="19">
        <v>43222</v>
      </c>
      <c r="C936" s="20" t="s">
        <v>11</v>
      </c>
      <c r="D936" s="8">
        <f>'[1]MANEJO DE INVETARIO.'!E938</f>
        <v>2419</v>
      </c>
      <c r="E936" s="9" t="str">
        <f>'[1]MANEJO DE INVETARIO.'!F938</f>
        <v xml:space="preserve">TORNILLO P/ALUZIN </v>
      </c>
      <c r="F936" s="8" t="str">
        <f>'[1]MANEJO DE INVETARIO.'!G938</f>
        <v>UNIDAD</v>
      </c>
      <c r="G936" s="10">
        <f>'[1]MANEJO DE INVETARIO.'!K938</f>
        <v>1500</v>
      </c>
      <c r="H936" s="11">
        <f>'[1]MANEJO DE INVETARIO.'!L938</f>
        <v>1.4</v>
      </c>
      <c r="I936" s="21">
        <f t="shared" si="16"/>
        <v>2100</v>
      </c>
    </row>
    <row r="937" spans="1:9" ht="15.75" x14ac:dyDescent="0.25">
      <c r="A937" s="19">
        <v>43901</v>
      </c>
      <c r="B937" s="19">
        <v>43222</v>
      </c>
      <c r="C937" s="20" t="s">
        <v>10</v>
      </c>
      <c r="D937" s="8">
        <f>'[1]MANEJO DE INVETARIO.'!E939</f>
        <v>2419</v>
      </c>
      <c r="E937" s="9" t="str">
        <f>'[1]MANEJO DE INVETARIO.'!F939</f>
        <v>TORNILLO P/ALUZIN  AUTOROSCANT 12 X 12</v>
      </c>
      <c r="F937" s="8" t="str">
        <f>'[1]MANEJO DE INVETARIO.'!G939</f>
        <v>UNIDAD</v>
      </c>
      <c r="G937" s="10">
        <f>'[1]MANEJO DE INVETARIO.'!K939</f>
        <v>0</v>
      </c>
      <c r="H937" s="11">
        <f>'[1]MANEJO DE INVETARIO.'!L939</f>
        <v>2.8</v>
      </c>
      <c r="I937" s="21">
        <f t="shared" si="16"/>
        <v>0</v>
      </c>
    </row>
    <row r="938" spans="1:9" ht="15.75" x14ac:dyDescent="0.25">
      <c r="A938" s="19">
        <v>43902</v>
      </c>
      <c r="B938" s="19">
        <v>43901</v>
      </c>
      <c r="C938" s="20" t="s">
        <v>11</v>
      </c>
      <c r="D938" s="8">
        <f>'[1]MANEJO DE INVETARIO.'!E940</f>
        <v>2439</v>
      </c>
      <c r="E938" s="9" t="str">
        <f>'[1]MANEJO DE INVETARIO.'!F940</f>
        <v>TORNILLO PARA TAPA DE INODORO PLSTICO</v>
      </c>
      <c r="F938" s="8" t="str">
        <f>'[1]MANEJO DE INVETARIO.'!G940</f>
        <v>UNIDAD</v>
      </c>
      <c r="G938" s="10">
        <f>'[1]MANEJO DE INVETARIO.'!K940</f>
        <v>16</v>
      </c>
      <c r="H938" s="11">
        <f>'[1]MANEJO DE INVETARIO.'!L940</f>
        <v>29.97</v>
      </c>
      <c r="I938" s="21">
        <f t="shared" si="16"/>
        <v>479.52</v>
      </c>
    </row>
    <row r="939" spans="1:9" ht="15.75" x14ac:dyDescent="0.25">
      <c r="A939" s="19">
        <v>43210</v>
      </c>
      <c r="B939" s="19">
        <v>43081</v>
      </c>
      <c r="C939" s="20" t="s">
        <v>10</v>
      </c>
      <c r="D939" s="8">
        <f>'[1]MANEJO DE INVETARIO.'!E941</f>
        <v>1727</v>
      </c>
      <c r="E939" s="9" t="str">
        <f>'[1]MANEJO DE INVETARIO.'!F941</f>
        <v xml:space="preserve">TORNILLO R. DE MADERA NEGRO 10X1 DIABLITO </v>
      </c>
      <c r="F939" s="8" t="str">
        <f>'[1]MANEJO DE INVETARIO.'!G941</f>
        <v>UNIDAD</v>
      </c>
      <c r="G939" s="10">
        <f>'[1]MANEJO DE INVETARIO.'!K941</f>
        <v>0</v>
      </c>
      <c r="H939" s="11">
        <f>'[1]MANEJO DE INVETARIO.'!L941</f>
        <v>0.47</v>
      </c>
      <c r="I939" s="21">
        <f t="shared" si="16"/>
        <v>0</v>
      </c>
    </row>
    <row r="940" spans="1:9" ht="15.75" x14ac:dyDescent="0.25">
      <c r="A940" s="19">
        <v>43210</v>
      </c>
      <c r="B940" s="19">
        <v>43210</v>
      </c>
      <c r="C940" s="20" t="s">
        <v>10</v>
      </c>
      <c r="D940" s="8">
        <f>'[1]MANEJO DE INVETARIO.'!E942</f>
        <v>1728</v>
      </c>
      <c r="E940" s="9" t="str">
        <f>'[1]MANEJO DE INVETARIO.'!F942</f>
        <v>TORNILLO R. MADERA NEGRO 10X1 1/2</v>
      </c>
      <c r="F940" s="8" t="str">
        <f>'[1]MANEJO DE INVETARIO.'!G942</f>
        <v>UNIDAD</v>
      </c>
      <c r="G940" s="10">
        <f>'[1]MANEJO DE INVETARIO.'!K942</f>
        <v>0</v>
      </c>
      <c r="H940" s="11">
        <f>'[1]MANEJO DE INVETARIO.'!L942</f>
        <v>0.53</v>
      </c>
      <c r="I940" s="21">
        <f t="shared" si="16"/>
        <v>0</v>
      </c>
    </row>
    <row r="941" spans="1:9" ht="15.75" x14ac:dyDescent="0.25">
      <c r="A941" s="19">
        <v>43210</v>
      </c>
      <c r="B941" s="19">
        <v>43210</v>
      </c>
      <c r="C941" s="20" t="s">
        <v>10</v>
      </c>
      <c r="D941" s="8">
        <f>'[1]MANEJO DE INVETARIO.'!E943</f>
        <v>1712</v>
      </c>
      <c r="E941" s="9" t="str">
        <f>'[1]MANEJO DE INVETARIO.'!F943</f>
        <v>TORNILLO TIRAFONDOS 10X1 1/2</v>
      </c>
      <c r="F941" s="8" t="str">
        <f>'[1]MANEJO DE INVETARIO.'!G943</f>
        <v>UNIDAD</v>
      </c>
      <c r="G941" s="10">
        <f>'[1]MANEJO DE INVETARIO.'!K943</f>
        <v>0</v>
      </c>
      <c r="H941" s="11">
        <f>'[1]MANEJO DE INVETARIO.'!L943</f>
        <v>0.72</v>
      </c>
      <c r="I941" s="21">
        <f t="shared" si="16"/>
        <v>0</v>
      </c>
    </row>
    <row r="942" spans="1:9" ht="15.75" x14ac:dyDescent="0.25">
      <c r="A942" s="19">
        <v>43211</v>
      </c>
      <c r="B942" s="19">
        <v>43210</v>
      </c>
      <c r="C942" s="20" t="s">
        <v>10</v>
      </c>
      <c r="D942" s="8">
        <f>'[1]MANEJO DE INVETARIO.'!E944</f>
        <v>3135</v>
      </c>
      <c r="E942" s="9" t="str">
        <f>'[1]MANEJO DE INVETARIO.'!F944</f>
        <v>TOROBON, PEGAMENTO CONCRETO</v>
      </c>
      <c r="F942" s="8" t="str">
        <f>'[1]MANEJO DE INVETARIO.'!G944</f>
        <v>UNIDAD</v>
      </c>
      <c r="G942" s="10">
        <f>'[1]MANEJO DE INVETARIO.'!K944</f>
        <v>2</v>
      </c>
      <c r="H942" s="11">
        <f>'[1]MANEJO DE INVETARIO.'!L944</f>
        <v>850</v>
      </c>
      <c r="I942" s="21">
        <f t="shared" si="16"/>
        <v>1700</v>
      </c>
    </row>
    <row r="943" spans="1:9" ht="15.75" x14ac:dyDescent="0.25">
      <c r="A943" s="19">
        <v>43212</v>
      </c>
      <c r="B943" s="19">
        <v>43787</v>
      </c>
      <c r="C943" s="19" t="s">
        <v>11</v>
      </c>
      <c r="D943" s="8">
        <f>'[1]MANEJO DE INVETARIO.'!E945</f>
        <v>3039</v>
      </c>
      <c r="E943" s="9" t="str">
        <f>'[1]MANEJO DE INVETARIO.'!F945</f>
        <v>TRANSFORMADOR ELEC. 120V.</v>
      </c>
      <c r="F943" s="8" t="str">
        <f>'[1]MANEJO DE INVETARIO.'!G945</f>
        <v>UNIDAD</v>
      </c>
      <c r="G943" s="10">
        <f>'[1]MANEJO DE INVETARIO.'!K945</f>
        <v>0</v>
      </c>
      <c r="H943" s="11">
        <f>'[1]MANEJO DE INVETARIO.'!L945</f>
        <v>540</v>
      </c>
      <c r="I943" s="21">
        <f t="shared" si="16"/>
        <v>0</v>
      </c>
    </row>
    <row r="944" spans="1:9" ht="15.75" x14ac:dyDescent="0.25">
      <c r="A944" s="19">
        <v>43213</v>
      </c>
      <c r="B944" s="19">
        <v>43795</v>
      </c>
      <c r="C944" s="19" t="s">
        <v>11</v>
      </c>
      <c r="D944" s="8">
        <f>'[1]MANEJO DE INVETARIO.'!E946</f>
        <v>3145</v>
      </c>
      <c r="E944" s="9" t="str">
        <f>'[1]MANEJO DE INVETARIO.'!F946</f>
        <v>TRANSFORMADOR METAL DE 1500 W</v>
      </c>
      <c r="F944" s="8" t="str">
        <f>'[1]MANEJO DE INVETARIO.'!G946</f>
        <v>UNIDAD</v>
      </c>
      <c r="G944" s="10">
        <f>'[1]MANEJO DE INVETARIO.'!K946</f>
        <v>0</v>
      </c>
      <c r="H944" s="11">
        <f>'[1]MANEJO DE INVETARIO.'!L946</f>
        <v>4582</v>
      </c>
      <c r="I944" s="21">
        <f t="shared" si="16"/>
        <v>0</v>
      </c>
    </row>
    <row r="945" spans="1:9" ht="15.75" x14ac:dyDescent="0.25">
      <c r="A945" s="19">
        <v>43214</v>
      </c>
      <c r="B945" s="19">
        <v>43081</v>
      </c>
      <c r="C945" s="20" t="s">
        <v>10</v>
      </c>
      <c r="D945" s="8">
        <f>'[1]MANEJO DE INVETARIO.'!E947</f>
        <v>3976</v>
      </c>
      <c r="E945" s="9" t="str">
        <f>'[1]MANEJO DE INVETARIO.'!F947</f>
        <v>TUBERIA BX DE 2 PLASTICA</v>
      </c>
      <c r="F945" s="8" t="str">
        <f>'[1]MANEJO DE INVETARIO.'!G947</f>
        <v>UNIDAD</v>
      </c>
      <c r="G945" s="10">
        <f>'[1]MANEJO DE INVETARIO.'!K947</f>
        <v>1</v>
      </c>
      <c r="H945" s="11">
        <f>'[1]MANEJO DE INVETARIO.'!L947</f>
        <v>260</v>
      </c>
      <c r="I945" s="21">
        <f t="shared" si="16"/>
        <v>260</v>
      </c>
    </row>
    <row r="946" spans="1:9" ht="15.75" x14ac:dyDescent="0.25">
      <c r="A946" s="19">
        <v>43215</v>
      </c>
      <c r="B946" s="19">
        <v>43081</v>
      </c>
      <c r="C946" s="20" t="s">
        <v>10</v>
      </c>
      <c r="D946" s="8">
        <f>'[1]MANEJO DE INVETARIO.'!E948</f>
        <v>3106</v>
      </c>
      <c r="E946" s="9" t="str">
        <f>'[1]MANEJO DE INVETARIO.'!F948</f>
        <v>TUBO LAMPARA FLORECENTE DE 15 W</v>
      </c>
      <c r="F946" s="8" t="str">
        <f>'[1]MANEJO DE INVETARIO.'!G948</f>
        <v>UNIDAD</v>
      </c>
      <c r="G946" s="10">
        <f>'[1]MANEJO DE INVETARIO.'!K948</f>
        <v>4</v>
      </c>
      <c r="H946" s="11">
        <f>'[1]MANEJO DE INVETARIO.'!L948</f>
        <v>50</v>
      </c>
      <c r="I946" s="21">
        <f t="shared" si="16"/>
        <v>200</v>
      </c>
    </row>
    <row r="947" spans="1:9" ht="15.75" x14ac:dyDescent="0.25">
      <c r="A947" s="19">
        <v>43314</v>
      </c>
      <c r="B947" s="19">
        <v>43081</v>
      </c>
      <c r="C947" s="20" t="s">
        <v>10</v>
      </c>
      <c r="D947" s="8">
        <f>'[1]MANEJO DE INVETARIO.'!E949</f>
        <v>3501</v>
      </c>
      <c r="E947" s="9" t="str">
        <f>'[1]MANEJO DE INVETARIO.'!F949</f>
        <v>TUBO LED 18 W</v>
      </c>
      <c r="F947" s="8" t="str">
        <f>'[1]MANEJO DE INVETARIO.'!G949</f>
        <v>UNIDAD</v>
      </c>
      <c r="G947" s="10">
        <f>'[1]MANEJO DE INVETARIO.'!K949</f>
        <v>0</v>
      </c>
      <c r="H947" s="11">
        <f>'[1]MANEJO DE INVETARIO.'!L949</f>
        <v>291.52999999999997</v>
      </c>
      <c r="I947" s="21">
        <f t="shared" si="16"/>
        <v>0</v>
      </c>
    </row>
    <row r="948" spans="1:9" ht="15.75" x14ac:dyDescent="0.25">
      <c r="A948" s="19">
        <v>42083</v>
      </c>
      <c r="B948" s="19">
        <v>43314</v>
      </c>
      <c r="C948" s="20" t="s">
        <v>11</v>
      </c>
      <c r="D948" s="8">
        <f>'[1]MANEJO DE INVETARIO.'!E950</f>
        <v>1714</v>
      </c>
      <c r="E948" s="9" t="str">
        <f>'[1]MANEJO DE INVETARIO.'!F950</f>
        <v xml:space="preserve">TUBO LED T8 18W 4 PULGS. 6500K </v>
      </c>
      <c r="F948" s="8" t="str">
        <f>'[1]MANEJO DE INVETARIO.'!G950</f>
        <v>UNIDAD</v>
      </c>
      <c r="G948" s="10">
        <f>'[1]MANEJO DE INVETARIO.'!K950</f>
        <v>0</v>
      </c>
      <c r="H948" s="11">
        <f>'[1]MANEJO DE INVETARIO.'!L950</f>
        <v>174.99</v>
      </c>
      <c r="I948" s="21">
        <f t="shared" si="16"/>
        <v>0</v>
      </c>
    </row>
    <row r="949" spans="1:9" ht="15.75" x14ac:dyDescent="0.25">
      <c r="A949" s="19">
        <v>42083</v>
      </c>
      <c r="B949" s="19">
        <v>42083</v>
      </c>
      <c r="C949" s="20" t="s">
        <v>11</v>
      </c>
      <c r="D949" s="8">
        <f>'[1]MANEJO DE INVETARIO.'!E951</f>
        <v>4719</v>
      </c>
      <c r="E949" s="9" t="str">
        <f>'[1]MANEJO DE INVETARIO.'!F951</f>
        <v>TUBE DILICONE, 3/32X7/32 MANGUERA</v>
      </c>
      <c r="F949" s="8" t="str">
        <f>'[1]MANEJO DE INVETARIO.'!G951</f>
        <v>UNIDAD</v>
      </c>
      <c r="G949" s="10">
        <f>'[1]MANEJO DE INVETARIO.'!K951</f>
        <v>0</v>
      </c>
      <c r="H949" s="11">
        <f>'[1]MANEJO DE INVETARIO.'!L951</f>
        <v>1150</v>
      </c>
      <c r="I949" s="21">
        <f t="shared" si="16"/>
        <v>0</v>
      </c>
    </row>
    <row r="950" spans="1:9" ht="15.75" x14ac:dyDescent="0.25">
      <c r="A950" s="19">
        <v>42084</v>
      </c>
      <c r="B950" s="19">
        <v>42083</v>
      </c>
      <c r="C950" s="20" t="s">
        <v>11</v>
      </c>
      <c r="D950" s="8">
        <f>'[1]MANEJO DE INVETARIO.'!E952</f>
        <v>2719</v>
      </c>
      <c r="E950" s="9" t="str">
        <f>'[1]MANEJO DE INVETARIO.'!F952</f>
        <v xml:space="preserve">TUBO 1/2 </v>
      </c>
      <c r="F950" s="8" t="str">
        <f>'[1]MANEJO DE INVETARIO.'!G952</f>
        <v>UNIDAD</v>
      </c>
      <c r="G950" s="10">
        <f>'[1]MANEJO DE INVETARIO.'!K952</f>
        <v>0</v>
      </c>
      <c r="H950" s="11">
        <f>'[1]MANEJO DE INVETARIO.'!L952</f>
        <v>283.89999999999998</v>
      </c>
      <c r="I950" s="21">
        <f t="shared" si="16"/>
        <v>0</v>
      </c>
    </row>
    <row r="951" spans="1:9" ht="15.75" x14ac:dyDescent="0.25">
      <c r="A951" s="19">
        <v>43313</v>
      </c>
      <c r="B951" s="19">
        <v>43795</v>
      </c>
      <c r="C951" s="19" t="s">
        <v>11</v>
      </c>
      <c r="D951" s="8">
        <f>'[1]MANEJO DE INVETARIO.'!E953</f>
        <v>2390</v>
      </c>
      <c r="E951" s="9" t="str">
        <f>'[1]MANEJO DE INVETARIO.'!F953</f>
        <v>TUBO DE 3 PVC</v>
      </c>
      <c r="F951" s="8" t="str">
        <f>'[1]MANEJO DE INVETARIO.'!G953</f>
        <v>UNIDAD</v>
      </c>
      <c r="G951" s="10">
        <f>'[1]MANEJO DE INVETARIO.'!K953</f>
        <v>0</v>
      </c>
      <c r="H951" s="11">
        <f>'[1]MANEJO DE INVETARIO.'!L953</f>
        <v>1059.32</v>
      </c>
      <c r="I951" s="21">
        <f t="shared" si="16"/>
        <v>0</v>
      </c>
    </row>
    <row r="952" spans="1:9" ht="15.75" x14ac:dyDescent="0.25">
      <c r="A952" s="19">
        <v>43438</v>
      </c>
      <c r="B952" s="19">
        <v>43313</v>
      </c>
      <c r="C952" s="20" t="s">
        <v>11</v>
      </c>
      <c r="D952" s="8">
        <f>'[1]MANEJO DE INVETARIO.'!E954</f>
        <v>4836</v>
      </c>
      <c r="E952" s="9" t="str">
        <f>'[1]MANEJO DE INVETARIO.'!F954</f>
        <v xml:space="preserve">TUBO DE 4 PVC </v>
      </c>
      <c r="F952" s="8" t="str">
        <f>'[1]MANEJO DE INVETARIO.'!G954</f>
        <v>UNIDAD</v>
      </c>
      <c r="G952" s="10">
        <f>'[1]MANEJO DE INVETARIO.'!K954</f>
        <v>0</v>
      </c>
      <c r="H952" s="11">
        <f>'[1]MANEJO DE INVETARIO.'!L954</f>
        <v>1690.68</v>
      </c>
      <c r="I952" s="21">
        <f t="shared" si="16"/>
        <v>0</v>
      </c>
    </row>
    <row r="953" spans="1:9" ht="15.75" x14ac:dyDescent="0.25">
      <c r="A953" s="19">
        <v>43439</v>
      </c>
      <c r="B953" s="19">
        <v>43438</v>
      </c>
      <c r="C953" s="20" t="s">
        <v>11</v>
      </c>
      <c r="D953" s="8">
        <f>'[1]MANEJO DE INVETARIO.'!E955</f>
        <v>1714</v>
      </c>
      <c r="E953" s="9" t="str">
        <f>'[1]MANEJO DE INVETARIO.'!F955</f>
        <v>TUBO LED T8 18W 4PULG. 6500K</v>
      </c>
      <c r="F953" s="8" t="str">
        <f>'[1]MANEJO DE INVETARIO.'!G955</f>
        <v>UNIDAD</v>
      </c>
      <c r="G953" s="10">
        <f>'[1]MANEJO DE INVETARIO.'!K955</f>
        <v>0</v>
      </c>
      <c r="H953" s="11">
        <f>'[1]MANEJO DE INVETARIO.'!L955</f>
        <v>250</v>
      </c>
      <c r="I953" s="21">
        <f t="shared" si="16"/>
        <v>0</v>
      </c>
    </row>
    <row r="954" spans="1:9" ht="15.75" x14ac:dyDescent="0.25">
      <c r="A954" s="19">
        <v>43439</v>
      </c>
      <c r="B954" s="19">
        <v>43081</v>
      </c>
      <c r="C954" s="20" t="s">
        <v>10</v>
      </c>
      <c r="D954" s="8">
        <f>'[1]MANEJO DE INVETARIO.'!E956</f>
        <v>2838</v>
      </c>
      <c r="E954" s="9" t="str">
        <f>'[1]MANEJO DE INVETARIO.'!F956</f>
        <v>UNION COUPLIN DE 3/4</v>
      </c>
      <c r="F954" s="8" t="str">
        <f>'[1]MANEJO DE INVETARIO.'!G956</f>
        <v>UNIDAD</v>
      </c>
      <c r="G954" s="10">
        <f>'[1]MANEJO DE INVETARIO.'!K956</f>
        <v>6</v>
      </c>
      <c r="H954" s="11">
        <f>'[1]MANEJO DE INVETARIO.'!L956</f>
        <v>3</v>
      </c>
      <c r="I954" s="21">
        <f t="shared" si="16"/>
        <v>18</v>
      </c>
    </row>
    <row r="955" spans="1:9" ht="15.75" x14ac:dyDescent="0.25">
      <c r="A955" s="19">
        <v>43440</v>
      </c>
      <c r="B955" s="19">
        <v>43082</v>
      </c>
      <c r="C955" s="20" t="s">
        <v>10</v>
      </c>
      <c r="D955" s="8">
        <f>'[1]MANEJO DE INVETARIO.'!E957</f>
        <v>2975</v>
      </c>
      <c r="E955" s="9" t="str">
        <f>'[1]MANEJO DE INVETARIO.'!F957</f>
        <v>UNION DE 4 PVC</v>
      </c>
      <c r="F955" s="8" t="str">
        <f>'[1]MANEJO DE INVETARIO.'!G957</f>
        <v>UNIDAD</v>
      </c>
      <c r="G955" s="10">
        <f>'[1]MANEJO DE INVETARIO.'!K957</f>
        <v>5</v>
      </c>
      <c r="H955" s="11">
        <f>'[1]MANEJO DE INVETARIO.'!L957</f>
        <v>144.07</v>
      </c>
      <c r="I955" s="21">
        <f t="shared" si="16"/>
        <v>720.34999999999991</v>
      </c>
    </row>
    <row r="956" spans="1:9" ht="15.75" x14ac:dyDescent="0.25">
      <c r="A956" s="19">
        <v>43441</v>
      </c>
      <c r="B956" s="19">
        <v>44596</v>
      </c>
      <c r="C956" s="20" t="s">
        <v>11</v>
      </c>
      <c r="D956" s="8">
        <f>'[1]MANEJO DE INVETARIO.'!E958</f>
        <v>2968</v>
      </c>
      <c r="E956" s="9" t="str">
        <f>'[1]MANEJO DE INVETARIO.'!F958</f>
        <v>UNION PVC DE 1 1/2</v>
      </c>
      <c r="F956" s="8" t="str">
        <f>'[1]MANEJO DE INVETARIO.'!G958</f>
        <v>UNIDAD</v>
      </c>
      <c r="G956" s="10">
        <f>'[1]MANEJO DE INVETARIO.'!K958</f>
        <v>44</v>
      </c>
      <c r="H956" s="11">
        <f>'[1]MANEJO DE INVETARIO.'!L958</f>
        <v>96.48</v>
      </c>
      <c r="I956" s="21">
        <f t="shared" si="16"/>
        <v>4245.12</v>
      </c>
    </row>
    <row r="957" spans="1:9" ht="15.75" x14ac:dyDescent="0.25">
      <c r="A957" s="19">
        <v>44596</v>
      </c>
      <c r="B957" s="19">
        <v>44597</v>
      </c>
      <c r="C957" s="20" t="s">
        <v>11</v>
      </c>
      <c r="D957" s="8">
        <f>'[1]MANEJO DE INVETARIO.'!E959</f>
        <v>2839</v>
      </c>
      <c r="E957" s="9" t="str">
        <f>'[1]MANEJO DE INVETARIO.'!F959</f>
        <v>UNION PVC DE 1 UNIV.</v>
      </c>
      <c r="F957" s="8" t="str">
        <f>'[1]MANEJO DE INVETARIO.'!G959</f>
        <v>UNIDAD</v>
      </c>
      <c r="G957" s="10">
        <f>'[1]MANEJO DE INVETARIO.'!K959</f>
        <v>49</v>
      </c>
      <c r="H957" s="11">
        <f>'[1]MANEJO DE INVETARIO.'!L959</f>
        <v>50</v>
      </c>
      <c r="I957" s="21">
        <f t="shared" si="16"/>
        <v>2450</v>
      </c>
    </row>
    <row r="958" spans="1:9" ht="15.75" x14ac:dyDescent="0.25">
      <c r="A958" s="19">
        <v>43210</v>
      </c>
      <c r="B958" s="19">
        <v>43081</v>
      </c>
      <c r="C958" s="20" t="s">
        <v>10</v>
      </c>
      <c r="D958" s="8">
        <f>'[1]MANEJO DE INVETARIO.'!E960</f>
        <v>2976</v>
      </c>
      <c r="E958" s="9" t="str">
        <f>'[1]MANEJO DE INVETARIO.'!F960</f>
        <v>UNION PVC DE 3</v>
      </c>
      <c r="F958" s="8" t="str">
        <f>'[1]MANEJO DE INVETARIO.'!G960</f>
        <v>UNIDAD</v>
      </c>
      <c r="G958" s="10">
        <f>'[1]MANEJO DE INVETARIO.'!K960</f>
        <v>3</v>
      </c>
      <c r="H958" s="11">
        <f>'[1]MANEJO DE INVETARIO.'!L960</f>
        <v>122.88</v>
      </c>
      <c r="I958" s="21">
        <f t="shared" si="16"/>
        <v>368.64</v>
      </c>
    </row>
    <row r="959" spans="1:9" ht="15.75" x14ac:dyDescent="0.25">
      <c r="A959" s="19">
        <v>42127</v>
      </c>
      <c r="B959" s="19">
        <v>43210</v>
      </c>
      <c r="C959" s="20" t="s">
        <v>10</v>
      </c>
      <c r="D959" s="8">
        <f>'[1]MANEJO DE INVETARIO.'!E961</f>
        <v>3076</v>
      </c>
      <c r="E959" s="9" t="str">
        <f>'[1]MANEJO DE INVETARIO.'!F961</f>
        <v>UNION UNIV. DE 1/2 PVC</v>
      </c>
      <c r="F959" s="8" t="str">
        <f>'[1]MANEJO DE INVETARIO.'!G961</f>
        <v>UNIDAD</v>
      </c>
      <c r="G959" s="10">
        <f>'[1]MANEJO DE INVETARIO.'!K961</f>
        <v>0</v>
      </c>
      <c r="H959" s="11">
        <f>'[1]MANEJO DE INVETARIO.'!L961</f>
        <v>30</v>
      </c>
      <c r="I959" s="21">
        <f t="shared" si="16"/>
        <v>0</v>
      </c>
    </row>
    <row r="960" spans="1:9" ht="15.75" x14ac:dyDescent="0.25">
      <c r="A960" s="19">
        <v>42127</v>
      </c>
      <c r="B960" s="19">
        <v>42127</v>
      </c>
      <c r="C960" s="20" t="s">
        <v>11</v>
      </c>
      <c r="D960" s="8">
        <f>'[1]MANEJO DE INVETARIO.'!E962</f>
        <v>3076</v>
      </c>
      <c r="E960" s="9" t="str">
        <f>'[1]MANEJO DE INVETARIO.'!F962</f>
        <v>UNION UNIV. DE 1/2 PVC</v>
      </c>
      <c r="F960" s="8" t="str">
        <f>'[1]MANEJO DE INVETARIO.'!G962</f>
        <v>UNIDAD</v>
      </c>
      <c r="G960" s="10">
        <f>'[1]MANEJO DE INVETARIO.'!K962</f>
        <v>32</v>
      </c>
      <c r="H960" s="11">
        <f>'[1]MANEJO DE INVETARIO.'!L962</f>
        <v>30</v>
      </c>
      <c r="I960" s="21">
        <f t="shared" si="16"/>
        <v>960</v>
      </c>
    </row>
    <row r="961" spans="1:9" ht="15.75" x14ac:dyDescent="0.25">
      <c r="A961" s="19">
        <v>42038</v>
      </c>
      <c r="B961" s="19">
        <v>42127</v>
      </c>
      <c r="C961" s="20" t="s">
        <v>11</v>
      </c>
      <c r="D961" s="8">
        <f>'[1]MANEJO DE INVETARIO.'!E963</f>
        <v>2983</v>
      </c>
      <c r="E961" s="9" t="str">
        <f>'[1]MANEJO DE INVETARIO.'!F963</f>
        <v>UNION . PVC 1/2</v>
      </c>
      <c r="F961" s="8" t="str">
        <f>'[1]MANEJO DE INVETARIO.'!G963</f>
        <v>UNIDAD</v>
      </c>
      <c r="G961" s="10">
        <f>'[1]MANEJO DE INVETARIO.'!K963</f>
        <v>65</v>
      </c>
      <c r="H961" s="11">
        <f>'[1]MANEJO DE INVETARIO.'!L963</f>
        <v>18.25</v>
      </c>
      <c r="I961" s="21">
        <f t="shared" si="16"/>
        <v>1186.25</v>
      </c>
    </row>
    <row r="962" spans="1:9" ht="15.75" x14ac:dyDescent="0.25">
      <c r="A962" s="19">
        <v>42038</v>
      </c>
      <c r="B962" s="19">
        <v>42038</v>
      </c>
      <c r="C962" s="20" t="s">
        <v>11</v>
      </c>
      <c r="D962" s="8">
        <f>'[1]MANEJO DE INVETARIO.'!E964</f>
        <v>2969</v>
      </c>
      <c r="E962" s="9" t="str">
        <f>'[1]MANEJO DE INVETARIO.'!F964</f>
        <v>UNION UNIV. PVC DE 2</v>
      </c>
      <c r="F962" s="8" t="str">
        <f>'[1]MANEJO DE INVETARIO.'!G964</f>
        <v>UNIDAD</v>
      </c>
      <c r="G962" s="10">
        <f>'[1]MANEJO DE INVETARIO.'!K964</f>
        <v>7</v>
      </c>
      <c r="H962" s="11">
        <f>'[1]MANEJO DE INVETARIO.'!L964</f>
        <v>169.49</v>
      </c>
      <c r="I962" s="21">
        <f t="shared" si="16"/>
        <v>1186.43</v>
      </c>
    </row>
    <row r="963" spans="1:9" ht="15.75" x14ac:dyDescent="0.25">
      <c r="A963" s="19">
        <v>42038</v>
      </c>
      <c r="B963" s="19">
        <v>42038</v>
      </c>
      <c r="C963" s="20" t="s">
        <v>11</v>
      </c>
      <c r="D963" s="8">
        <f>'[1]MANEJO DE INVETARIO.'!E965</f>
        <v>2653</v>
      </c>
      <c r="E963" s="9" t="str">
        <f>'[1]MANEJO DE INVETARIO.'!F965</f>
        <v>VACUMETRO DE 0-30 CON TRAMPA</v>
      </c>
      <c r="F963" s="8" t="str">
        <f>'[1]MANEJO DE INVETARIO.'!G965</f>
        <v>UNIDAD</v>
      </c>
      <c r="G963" s="10">
        <f>'[1]MANEJO DE INVETARIO.'!K965</f>
        <v>0</v>
      </c>
      <c r="H963" s="11">
        <f>'[1]MANEJO DE INVETARIO.'!L965</f>
        <v>12800</v>
      </c>
      <c r="I963" s="21">
        <f t="shared" si="16"/>
        <v>0</v>
      </c>
    </row>
    <row r="964" spans="1:9" ht="15.75" x14ac:dyDescent="0.25">
      <c r="A964" s="19">
        <v>42038</v>
      </c>
      <c r="B964" s="19">
        <v>42038</v>
      </c>
      <c r="C964" s="20" t="s">
        <v>11</v>
      </c>
      <c r="D964" s="8">
        <f>'[1]MANEJO DE INVETARIO.'!E966</f>
        <v>3414</v>
      </c>
      <c r="E964" s="9" t="str">
        <f>'[1]MANEJO DE INVETARIO.'!F966</f>
        <v>VALBULA DE XEPANSION DE 5 TON</v>
      </c>
      <c r="F964" s="8" t="str">
        <f>'[1]MANEJO DE INVETARIO.'!G966</f>
        <v>UNIDAD</v>
      </c>
      <c r="G964" s="10">
        <f>'[1]MANEJO DE INVETARIO.'!K966</f>
        <v>0</v>
      </c>
      <c r="H964" s="11">
        <f>'[1]MANEJO DE INVETARIO.'!L966</f>
        <v>3300</v>
      </c>
      <c r="I964" s="21">
        <f t="shared" si="16"/>
        <v>0</v>
      </c>
    </row>
    <row r="965" spans="1:9" ht="15.75" x14ac:dyDescent="0.25">
      <c r="A965" s="19">
        <v>42818</v>
      </c>
      <c r="B965" s="19">
        <v>42038</v>
      </c>
      <c r="C965" s="20" t="s">
        <v>11</v>
      </c>
      <c r="D965" s="8">
        <f>'[1]MANEJO DE INVETARIO.'!E967</f>
        <v>2425</v>
      </c>
      <c r="E965" s="9" t="str">
        <f>'[1]MANEJO DE INVETARIO.'!F967</f>
        <v xml:space="preserve">VALVULA DE ENTRADA P/INODORO </v>
      </c>
      <c r="F965" s="8" t="str">
        <f>'[1]MANEJO DE INVETARIO.'!G967</f>
        <v>UNIDAD</v>
      </c>
      <c r="G965" s="10">
        <f>'[1]MANEJO DE INVETARIO.'!K967</f>
        <v>27</v>
      </c>
      <c r="H965" s="11">
        <f>'[1]MANEJO DE INVETARIO.'!L967</f>
        <v>139.94999999999999</v>
      </c>
      <c r="I965" s="21">
        <f t="shared" si="16"/>
        <v>3778.6499999999996</v>
      </c>
    </row>
    <row r="966" spans="1:9" ht="15.75" x14ac:dyDescent="0.25">
      <c r="A966" s="19">
        <v>42072</v>
      </c>
      <c r="B966" s="19">
        <v>42818</v>
      </c>
      <c r="C966" s="20" t="s">
        <v>10</v>
      </c>
      <c r="D966" s="8">
        <f>'[1]MANEJO DE INVETARIO.'!E968</f>
        <v>3951</v>
      </c>
      <c r="E966" s="9" t="str">
        <f>'[1]MANEJO DE INVETARIO.'!F968</f>
        <v>VALVULA DE SALIDA P/INODORO</v>
      </c>
      <c r="F966" s="8" t="str">
        <f>'[1]MANEJO DE INVETARIO.'!G968</f>
        <v>UNIDAD</v>
      </c>
      <c r="G966" s="10">
        <f>'[1]MANEJO DE INVETARIO.'!K968</f>
        <v>10</v>
      </c>
      <c r="H966" s="11">
        <f>'[1]MANEJO DE INVETARIO.'!L968</f>
        <v>139.94999999999999</v>
      </c>
      <c r="I966" s="21">
        <f t="shared" si="16"/>
        <v>1399.5</v>
      </c>
    </row>
    <row r="967" spans="1:9" ht="15.75" x14ac:dyDescent="0.25">
      <c r="A967" s="19">
        <v>42038</v>
      </c>
      <c r="B967" s="19">
        <v>42072</v>
      </c>
      <c r="C967" s="20" t="s">
        <v>11</v>
      </c>
      <c r="D967" s="8">
        <f>'[1]MANEJO DE INVETARIO.'!E969</f>
        <v>3028</v>
      </c>
      <c r="E967" s="9" t="str">
        <f>'[1]MANEJO DE INVETARIO.'!F969</f>
        <v>VALVULA PARA INODORO FLUXOMETRO</v>
      </c>
      <c r="F967" s="8" t="str">
        <f>'[1]MANEJO DE INVETARIO.'!G969</f>
        <v>UNIDAD</v>
      </c>
      <c r="G967" s="10">
        <f>'[1]MANEJO DE INVETARIO.'!K969</f>
        <v>0</v>
      </c>
      <c r="H967" s="11">
        <f>'[1]MANEJO DE INVETARIO.'!L969</f>
        <v>4452</v>
      </c>
      <c r="I967" s="21">
        <f t="shared" si="16"/>
        <v>0</v>
      </c>
    </row>
    <row r="968" spans="1:9" ht="15.75" x14ac:dyDescent="0.25">
      <c r="A968" s="19">
        <v>43272</v>
      </c>
      <c r="B968" s="19">
        <v>42038</v>
      </c>
      <c r="C968" s="20" t="s">
        <v>11</v>
      </c>
      <c r="D968" s="8">
        <f>'[1]MANEJO DE INVETARIO.'!E970</f>
        <v>1583</v>
      </c>
      <c r="E968" s="9" t="str">
        <f>'[1]MANEJO DE INVETARIO.'!F970</f>
        <v>VALVULA SELENOIDE</v>
      </c>
      <c r="F968" s="8" t="str">
        <f>'[1]MANEJO DE INVETARIO.'!G970</f>
        <v>UNIDAD</v>
      </c>
      <c r="G968" s="10">
        <f>'[1]MANEJO DE INVETARIO.'!K970</f>
        <v>0</v>
      </c>
      <c r="H968" s="11">
        <f>'[1]MANEJO DE INVETARIO.'!L970</f>
        <v>25.24</v>
      </c>
      <c r="I968" s="21">
        <f t="shared" si="16"/>
        <v>0</v>
      </c>
    </row>
    <row r="969" spans="1:9" ht="15.75" x14ac:dyDescent="0.25">
      <c r="A969" s="19">
        <v>43273</v>
      </c>
      <c r="B969" s="19">
        <v>43272</v>
      </c>
      <c r="C969" s="20" t="s">
        <v>11</v>
      </c>
      <c r="D969" s="8">
        <f>'[1]MANEJO DE INVETARIO.'!E971</f>
        <v>2986</v>
      </c>
      <c r="E969" s="9" t="str">
        <f>'[1]MANEJO DE INVETARIO.'!F971</f>
        <v xml:space="preserve">VALVULA SELENOIDE DE VAPOR 1/2 </v>
      </c>
      <c r="F969" s="8" t="str">
        <f>'[1]MANEJO DE INVETARIO.'!G971</f>
        <v>UNIDAD</v>
      </c>
      <c r="G969" s="10">
        <f>'[1]MANEJO DE INVETARIO.'!K971</f>
        <v>1</v>
      </c>
      <c r="H969" s="11">
        <f>'[1]MANEJO DE INVETARIO.'!L971</f>
        <v>6200</v>
      </c>
      <c r="I969" s="21">
        <f t="shared" si="16"/>
        <v>6200</v>
      </c>
    </row>
    <row r="970" spans="1:9" ht="15.75" x14ac:dyDescent="0.25">
      <c r="A970" s="19">
        <v>43274</v>
      </c>
      <c r="B970" s="19">
        <v>43431</v>
      </c>
      <c r="C970" s="20" t="s">
        <v>11</v>
      </c>
      <c r="D970" s="8">
        <f>'[1]MANEJO DE INVETARIO.'!E972</f>
        <v>1692</v>
      </c>
      <c r="E970" s="9" t="str">
        <f>'[1]MANEJO DE INVETARIO.'!F972</f>
        <v xml:space="preserve">VANES/ CARBON PARA MAQUINA </v>
      </c>
      <c r="F970" s="8" t="str">
        <f>'[1]MANEJO DE INVETARIO.'!G972</f>
        <v>UNIDAD</v>
      </c>
      <c r="G970" s="10">
        <f>'[1]MANEJO DE INVETARIO.'!K972</f>
        <v>6</v>
      </c>
      <c r="H970" s="11">
        <f>'[1]MANEJO DE INVETARIO.'!L972</f>
        <v>26761.759999999998</v>
      </c>
      <c r="I970" s="21">
        <f t="shared" si="16"/>
        <v>160570.56</v>
      </c>
    </row>
    <row r="971" spans="1:9" ht="15.75" x14ac:dyDescent="0.25">
      <c r="A971" s="19">
        <v>43275</v>
      </c>
      <c r="B971" s="19">
        <v>43795</v>
      </c>
      <c r="C971" s="20" t="s">
        <v>10</v>
      </c>
      <c r="D971" s="8">
        <f>'[1]MANEJO DE INVETARIO.'!E973</f>
        <v>3013</v>
      </c>
      <c r="E971" s="9" t="str">
        <f>'[1]MANEJO DE INVETARIO.'!F973</f>
        <v>TEE DE 3/4 PVC</v>
      </c>
      <c r="F971" s="8" t="str">
        <f>'[1]MANEJO DE INVETARIO.'!G973</f>
        <v>UNIDAD</v>
      </c>
      <c r="G971" s="10">
        <f>'[1]MANEJO DE INVETARIO.'!K973</f>
        <v>0</v>
      </c>
      <c r="H971" s="11">
        <f>'[1]MANEJO DE INVETARIO.'!L973</f>
        <v>88</v>
      </c>
      <c r="I971" s="21">
        <f t="shared" si="16"/>
        <v>0</v>
      </c>
    </row>
    <row r="972" spans="1:9" ht="15.75" x14ac:dyDescent="0.25">
      <c r="A972" s="19">
        <v>43273</v>
      </c>
      <c r="B972" s="19">
        <v>43795</v>
      </c>
      <c r="C972" s="19" t="s">
        <v>11</v>
      </c>
      <c r="D972" s="8">
        <f>'[1]MANEJO DE INVETARIO.'!E974</f>
        <v>2723</v>
      </c>
      <c r="E972" s="9" t="str">
        <f>'[1]MANEJO DE INVETARIO.'!F974</f>
        <v>VARILLA P/SOLDAR INOX 3/32 1 LIB</v>
      </c>
      <c r="F972" s="8" t="str">
        <f>'[1]MANEJO DE INVETARIO.'!G974</f>
        <v>UNIDAD</v>
      </c>
      <c r="G972" s="10">
        <f>'[1]MANEJO DE INVETARIO.'!K974</f>
        <v>0</v>
      </c>
      <c r="H972" s="11">
        <f>'[1]MANEJO DE INVETARIO.'!L974</f>
        <v>23.05</v>
      </c>
      <c r="I972" s="21">
        <f t="shared" si="16"/>
        <v>0</v>
      </c>
    </row>
    <row r="973" spans="1:9" ht="15.75" x14ac:dyDescent="0.25">
      <c r="A973" s="19">
        <v>42038</v>
      </c>
      <c r="B973" s="19">
        <v>43273</v>
      </c>
      <c r="C973" s="20" t="s">
        <v>11</v>
      </c>
      <c r="D973" s="8">
        <f>'[1]MANEJO DE INVETARIO.'!E975</f>
        <v>2717</v>
      </c>
      <c r="E973" s="9" t="str">
        <f>'[1]MANEJO DE INVETARIO.'!F975</f>
        <v>VARILLA P/SOLDAR UNIVERSAL 1 LIBRA</v>
      </c>
      <c r="F973" s="8" t="str">
        <f>'[1]MANEJO DE INVETARIO.'!G975</f>
        <v>LIBRA</v>
      </c>
      <c r="G973" s="10">
        <f>'[1]MANEJO DE INVETARIO.'!K975</f>
        <v>3</v>
      </c>
      <c r="H973" s="11">
        <f>'[1]MANEJO DE INVETARIO.'!L975</f>
        <v>96.06</v>
      </c>
      <c r="I973" s="21">
        <f t="shared" si="16"/>
        <v>288.18</v>
      </c>
    </row>
    <row r="974" spans="1:9" ht="15.75" x14ac:dyDescent="0.25">
      <c r="A974" s="19">
        <v>42022</v>
      </c>
      <c r="B974" s="19">
        <v>42038</v>
      </c>
      <c r="C974" s="20" t="s">
        <v>11</v>
      </c>
      <c r="D974" s="8">
        <f>'[1]MANEJO DE INVETARIO.'!E976</f>
        <v>1067</v>
      </c>
      <c r="E974" s="9" t="str">
        <f>'[1]MANEJO DE INVETARIO.'!F976</f>
        <v>VASOS PLASTICOS NUM. 7 OZ 50/1</v>
      </c>
      <c r="F974" s="8" t="str">
        <f>'[1]MANEJO DE INVETARIO.'!G976</f>
        <v>PAQ</v>
      </c>
      <c r="G974" s="10">
        <f>'[1]MANEJO DE INVETARIO.'!K976</f>
        <v>2450</v>
      </c>
      <c r="H974" s="11">
        <f>'[1]MANEJO DE INVETARIO.'!L976</f>
        <v>51.98</v>
      </c>
      <c r="I974" s="21">
        <f t="shared" si="16"/>
        <v>127350.99999999999</v>
      </c>
    </row>
    <row r="975" spans="1:9" ht="15.75" x14ac:dyDescent="0.25">
      <c r="A975" s="19">
        <v>42023</v>
      </c>
      <c r="B975" s="19">
        <v>42022</v>
      </c>
      <c r="C975" s="20" t="s">
        <v>11</v>
      </c>
      <c r="D975" s="8">
        <f>'[1]MANEJO DE INVETARIO.'!E977</f>
        <v>4058</v>
      </c>
      <c r="E975" s="9" t="str">
        <f>'[1]MANEJO DE INVETARIO.'!F977</f>
        <v>VASOS CONICOS</v>
      </c>
      <c r="F975" s="8" t="str">
        <f>'[1]MANEJO DE INVETARIO.'!G977</f>
        <v>UNIDAD</v>
      </c>
      <c r="G975" s="10">
        <f>'[1]MANEJO DE INVETARIO.'!K977</f>
        <v>0</v>
      </c>
      <c r="H975" s="11">
        <f>'[1]MANEJO DE INVETARIO.'!L977</f>
        <v>3009</v>
      </c>
      <c r="I975" s="21">
        <f t="shared" si="16"/>
        <v>0</v>
      </c>
    </row>
    <row r="976" spans="1:9" ht="15.75" x14ac:dyDescent="0.25">
      <c r="A976" s="19">
        <v>43315</v>
      </c>
      <c r="B976" s="19">
        <v>43084</v>
      </c>
      <c r="C976" s="20" t="s">
        <v>10</v>
      </c>
      <c r="D976" s="8">
        <f>'[1]MANEJO DE INVETARIO.'!E978</f>
        <v>3137</v>
      </c>
      <c r="E976" s="9" t="str">
        <f>'[1]MANEJO DE INVETARIO.'!F978</f>
        <v>VINAGRE  YEMIL</v>
      </c>
      <c r="F976" s="8" t="str">
        <f>'[1]MANEJO DE INVETARIO.'!G978</f>
        <v>UNIDAD</v>
      </c>
      <c r="G976" s="10">
        <f>'[1]MANEJO DE INVETARIO.'!K978</f>
        <v>0</v>
      </c>
      <c r="H976" s="11">
        <f>'[1]MANEJO DE INVETARIO.'!L978</f>
        <v>211</v>
      </c>
      <c r="I976" s="21">
        <f t="shared" si="16"/>
        <v>0</v>
      </c>
    </row>
    <row r="977" spans="1:9" ht="15.75" x14ac:dyDescent="0.25">
      <c r="A977" s="19">
        <v>43315</v>
      </c>
      <c r="B977" s="19">
        <v>43315</v>
      </c>
      <c r="C977" s="20" t="s">
        <v>11</v>
      </c>
      <c r="D977" s="8">
        <f>'[1]MANEJO DE INVETARIO.'!E979</f>
        <v>1821</v>
      </c>
      <c r="E977" s="9" t="str">
        <f>'[1]MANEJO DE INVETARIO.'!F979</f>
        <v xml:space="preserve">VINAGRE BLANCO BAL </v>
      </c>
      <c r="F977" s="8" t="str">
        <f>'[1]MANEJO DE INVETARIO.'!G979</f>
        <v>UNIDAD</v>
      </c>
      <c r="G977" s="10">
        <f>'[1]MANEJO DE INVETARIO.'!K979</f>
        <v>0</v>
      </c>
      <c r="H977" s="11">
        <f>'[1]MANEJO DE INVETARIO.'!L979</f>
        <v>82.6</v>
      </c>
      <c r="I977" s="21">
        <f t="shared" si="16"/>
        <v>0</v>
      </c>
    </row>
    <row r="978" spans="1:9" ht="15.75" x14ac:dyDescent="0.25">
      <c r="A978" s="19">
        <v>43287</v>
      </c>
      <c r="B978" s="19">
        <v>43315</v>
      </c>
      <c r="C978" s="20" t="s">
        <v>11</v>
      </c>
      <c r="D978" s="8">
        <f>'[1]MANEJO DE INVETARIO.'!E980</f>
        <v>3652</v>
      </c>
      <c r="E978" s="9" t="str">
        <f>'[1]MANEJO DE INVETARIO.'!F980</f>
        <v>VINIL PLASTICO</v>
      </c>
      <c r="F978" s="8" t="str">
        <f>'[1]MANEJO DE INVETARIO.'!G980</f>
        <v>UNIDAD</v>
      </c>
      <c r="G978" s="10">
        <f>'[1]MANEJO DE INVETARIO.'!K980</f>
        <v>0</v>
      </c>
      <c r="H978" s="11">
        <f>'[1]MANEJO DE INVETARIO.'!L980</f>
        <v>125</v>
      </c>
      <c r="I978" s="21">
        <f t="shared" si="16"/>
        <v>0</v>
      </c>
    </row>
    <row r="979" spans="1:9" ht="15.75" x14ac:dyDescent="0.25">
      <c r="A979" s="19">
        <v>43718</v>
      </c>
      <c r="B979" s="19">
        <v>43287</v>
      </c>
      <c r="C979" s="20" t="s">
        <v>11</v>
      </c>
      <c r="D979" s="8">
        <f>'[1]MANEJO DE INVETARIO.'!E981</f>
        <v>1696</v>
      </c>
      <c r="E979" s="9" t="str">
        <f>'[1]MANEJO DE INVETARIO.'!F981</f>
        <v xml:space="preserve">WD-40 PENETRANTE </v>
      </c>
      <c r="F979" s="8" t="str">
        <f>'[1]MANEJO DE INVETARIO.'!G981</f>
        <v>UNIDAD</v>
      </c>
      <c r="G979" s="10">
        <f>'[1]MANEJO DE INVETARIO.'!K981</f>
        <v>14</v>
      </c>
      <c r="H979" s="11">
        <f>'[1]MANEJO DE INVETARIO.'!L981</f>
        <v>249.99</v>
      </c>
      <c r="I979" s="21">
        <f t="shared" si="16"/>
        <v>3499.86</v>
      </c>
    </row>
    <row r="980" spans="1:9" ht="15.75" x14ac:dyDescent="0.25">
      <c r="A980" s="19">
        <v>43719</v>
      </c>
      <c r="B980" s="19">
        <v>43718</v>
      </c>
      <c r="C980" s="20" t="s">
        <v>11</v>
      </c>
      <c r="D980" s="8">
        <f>'[1]MANEJO DE INVETARIO.'!E982</f>
        <v>1502</v>
      </c>
      <c r="E980" s="9" t="str">
        <f>'[1]MANEJO DE INVETARIO.'!F982</f>
        <v>WESTCALER ULTRA</v>
      </c>
      <c r="F980" s="8" t="str">
        <f>'[1]MANEJO DE INVETARIO.'!G982</f>
        <v>UNIDAD</v>
      </c>
      <c r="G980" s="10">
        <f>'[1]MANEJO DE INVETARIO.'!K982</f>
        <v>2</v>
      </c>
      <c r="H980" s="11">
        <f>'[1]MANEJO DE INVETARIO.'!L982</f>
        <v>450</v>
      </c>
      <c r="I980" s="21">
        <f t="shared" si="16"/>
        <v>900</v>
      </c>
    </row>
    <row r="981" spans="1:9" ht="15.75" x14ac:dyDescent="0.25">
      <c r="A981" s="19">
        <v>43314</v>
      </c>
      <c r="B981" s="19">
        <v>43754</v>
      </c>
      <c r="C981" s="20" t="s">
        <v>11</v>
      </c>
      <c r="D981" s="8">
        <f>'[1]MANEJO DE INVETARIO.'!E983</f>
        <v>3523</v>
      </c>
      <c r="E981" s="9" t="str">
        <f>'[1]MANEJO DE INVETARIO.'!F983</f>
        <v>YESO EN FUNDA</v>
      </c>
      <c r="F981" s="8" t="str">
        <f>'[1]MANEJO DE INVETARIO.'!G983</f>
        <v>UNIDAD</v>
      </c>
      <c r="G981" s="10">
        <f>'[1]MANEJO DE INVETARIO.'!K983</f>
        <v>0</v>
      </c>
      <c r="H981" s="11">
        <f>'[1]MANEJO DE INVETARIO.'!L983</f>
        <v>216</v>
      </c>
      <c r="I981" s="21">
        <f t="shared" si="16"/>
        <v>0</v>
      </c>
    </row>
    <row r="982" spans="1:9" ht="15.75" x14ac:dyDescent="0.25">
      <c r="A982" s="19">
        <v>43315</v>
      </c>
      <c r="B982" s="19">
        <v>43314</v>
      </c>
      <c r="C982" s="20" t="s">
        <v>11</v>
      </c>
      <c r="D982" s="8">
        <f>'[1]MANEJO DE INVETARIO.'!E984</f>
        <v>4026</v>
      </c>
      <c r="E982" s="9" t="str">
        <f>'[1]MANEJO DE INVETARIO.'!F984</f>
        <v>ZAFACONES CON TAPA Y PEDAL VERDE</v>
      </c>
      <c r="F982" s="8" t="str">
        <f>'[1]MANEJO DE INVETARIO.'!G984</f>
        <v>UNIDAD</v>
      </c>
      <c r="G982" s="10">
        <f>'[1]MANEJO DE INVETARIO.'!K984</f>
        <v>0</v>
      </c>
      <c r="H982" s="11">
        <f>'[1]MANEJO DE INVETARIO.'!L984</f>
        <v>1971</v>
      </c>
      <c r="I982" s="21">
        <f t="shared" si="16"/>
        <v>0</v>
      </c>
    </row>
    <row r="983" spans="1:9" ht="15.75" x14ac:dyDescent="0.25">
      <c r="A983" s="19">
        <v>43469</v>
      </c>
      <c r="B983" s="19">
        <v>43084</v>
      </c>
      <c r="C983" s="20" t="s">
        <v>10</v>
      </c>
      <c r="D983" s="8">
        <f>'[1]MANEJO DE INVETARIO.'!E985</f>
        <v>2131</v>
      </c>
      <c r="E983" s="9" t="str">
        <f>'[1]MANEJO DE INVETARIO.'!F985</f>
        <v>ZAFACONES PLASTICOS C/ROJO</v>
      </c>
      <c r="F983" s="8" t="str">
        <f>'[1]MANEJO DE INVETARIO.'!G985</f>
        <v>UNIDAD</v>
      </c>
      <c r="G983" s="10">
        <f>'[1]MANEJO DE INVETARIO.'!K985</f>
        <v>0</v>
      </c>
      <c r="H983" s="11">
        <f>'[1]MANEJO DE INVETARIO.'!L985</f>
        <v>1971</v>
      </c>
      <c r="I983" s="21">
        <f t="shared" ref="I983:I991" si="17">(G983*H983)</f>
        <v>0</v>
      </c>
    </row>
    <row r="984" spans="1:9" ht="15.75" x14ac:dyDescent="0.25">
      <c r="A984" s="19">
        <v>43470</v>
      </c>
      <c r="B984" s="19">
        <v>43469</v>
      </c>
      <c r="C984" s="20" t="s">
        <v>11</v>
      </c>
      <c r="D984" s="8">
        <f>'[1]MANEJO DE INVETARIO.'!E986</f>
        <v>2444</v>
      </c>
      <c r="E984" s="9" t="str">
        <f>'[1]MANEJO DE INVETARIO.'!F986</f>
        <v xml:space="preserve">ZAPATILLA P/MANGUERA </v>
      </c>
      <c r="F984" s="8" t="str">
        <f>'[1]MANEJO DE INVETARIO.'!G986</f>
        <v>UNIDAD</v>
      </c>
      <c r="G984" s="10">
        <f>'[1]MANEJO DE INVETARIO.'!K986</f>
        <v>0</v>
      </c>
      <c r="H984" s="11">
        <f>'[1]MANEJO DE INVETARIO.'!L986</f>
        <v>4.24</v>
      </c>
      <c r="I984" s="21">
        <f t="shared" si="17"/>
        <v>0</v>
      </c>
    </row>
    <row r="985" spans="1:9" ht="15.75" x14ac:dyDescent="0.25">
      <c r="A985" s="19">
        <v>43471</v>
      </c>
      <c r="B985" s="19">
        <v>43787</v>
      </c>
      <c r="C985" s="20" t="s">
        <v>10</v>
      </c>
      <c r="D985" s="8">
        <f>'[1]MANEJO DE INVETARIO.'!E987</f>
        <v>1829</v>
      </c>
      <c r="E985" s="9" t="str">
        <f>'[1]MANEJO DE INVETARIO.'!F987</f>
        <v>ZETA MOTA ANTIGOTA CERO GOTA</v>
      </c>
      <c r="F985" s="8" t="str">
        <f>'[1]MANEJO DE INVETARIO.'!G987</f>
        <v>UNIDAD</v>
      </c>
      <c r="G985" s="10">
        <f>'[1]MANEJO DE INVETARIO.'!K987</f>
        <v>0</v>
      </c>
      <c r="H985" s="11">
        <f>'[1]MANEJO DE INVETARIO.'!L987</f>
        <v>127.12</v>
      </c>
      <c r="I985" s="21">
        <f t="shared" si="17"/>
        <v>0</v>
      </c>
    </row>
    <row r="986" spans="1:9" ht="15.75" x14ac:dyDescent="0.25">
      <c r="A986" s="19">
        <v>43438</v>
      </c>
      <c r="B986" s="19">
        <v>43081</v>
      </c>
      <c r="C986" s="20" t="s">
        <v>10</v>
      </c>
      <c r="D986" s="8">
        <f>'[1]MANEJO DE INVETARIO.'!E988</f>
        <v>4504</v>
      </c>
      <c r="E986" s="9" t="str">
        <f>'[1]MANEJO DE INVETARIO.'!F988</f>
        <v>CABLES CONECTORE TIERRA ELECTROCAUTERIO</v>
      </c>
      <c r="F986" s="8" t="str">
        <f>'[1]MANEJO DE INVETARIO.'!G988</f>
        <v>UNIDAD</v>
      </c>
      <c r="G986" s="10">
        <f>'[1]MANEJO DE INVETARIO.'!K988</f>
        <v>0</v>
      </c>
      <c r="H986" s="11">
        <f>'[1]MANEJO DE INVETARIO.'!L988</f>
        <v>2390</v>
      </c>
      <c r="I986" s="21">
        <f t="shared" si="17"/>
        <v>0</v>
      </c>
    </row>
    <row r="987" spans="1:9" ht="15.75" x14ac:dyDescent="0.25">
      <c r="A987" s="19">
        <v>43717</v>
      </c>
      <c r="B987" s="19">
        <v>43438</v>
      </c>
      <c r="C987" s="20" t="s">
        <v>11</v>
      </c>
      <c r="D987" s="8">
        <f>'[1]MANEJO DE INVETARIO.'!E989</f>
        <v>1886</v>
      </c>
      <c r="E987" s="9" t="str">
        <f>'[1]MANEJO DE INVETARIO.'!F989</f>
        <v>TELA PERCAR AZUL PARA SABANA</v>
      </c>
      <c r="F987" s="8" t="str">
        <f>'[1]MANEJO DE INVETARIO.'!G989</f>
        <v>UNIDAD</v>
      </c>
      <c r="G987" s="10">
        <f>'[1]MANEJO DE INVETARIO.'!K989</f>
        <v>0</v>
      </c>
      <c r="H987" s="11">
        <f>'[1]MANEJO DE INVETARIO.'!L989</f>
        <v>162.5</v>
      </c>
      <c r="I987" s="21">
        <f t="shared" si="17"/>
        <v>0</v>
      </c>
    </row>
    <row r="988" spans="1:9" ht="15.75" x14ac:dyDescent="0.25">
      <c r="A988" s="19">
        <v>43717</v>
      </c>
      <c r="B988" s="19">
        <v>43717</v>
      </c>
      <c r="C988" s="20" t="s">
        <v>11</v>
      </c>
      <c r="D988" s="8">
        <f>'[1]MANEJO DE INVETARIO.'!E990</f>
        <v>3057</v>
      </c>
      <c r="E988" s="9" t="str">
        <f>'[1]MANEJO DE INVETARIO.'!F990</f>
        <v>PLASTICO PVC PARA PLASTICAR CARNET</v>
      </c>
      <c r="F988" s="8" t="str">
        <f>'[1]MANEJO DE INVETARIO.'!G990</f>
        <v>UNIDAD</v>
      </c>
      <c r="G988" s="10">
        <f>'[1]MANEJO DE INVETARIO.'!K990</f>
        <v>0</v>
      </c>
      <c r="H988" s="11">
        <f>'[1]MANEJO DE INVETARIO.'!L990</f>
        <v>600</v>
      </c>
      <c r="I988" s="21">
        <f t="shared" si="17"/>
        <v>0</v>
      </c>
    </row>
    <row r="989" spans="1:9" ht="15.75" x14ac:dyDescent="0.25">
      <c r="A989" s="19">
        <v>43210</v>
      </c>
      <c r="B989" s="19">
        <v>43717</v>
      </c>
      <c r="C989" s="20" t="s">
        <v>10</v>
      </c>
      <c r="D989" s="8">
        <f>'[1]MANEJO DE INVETARIO.'!E991</f>
        <v>4531</v>
      </c>
      <c r="E989" s="9" t="str">
        <f>'[1]MANEJO DE INVETARIO.'!F991</f>
        <v>BOMBITA MANUAL DE MEDICION</v>
      </c>
      <c r="F989" s="8" t="str">
        <f>'[1]MANEJO DE INVETARIO.'!G991</f>
        <v>UNIDAD</v>
      </c>
      <c r="G989" s="10">
        <f>'[1]MANEJO DE INVETARIO.'!K991</f>
        <v>0</v>
      </c>
      <c r="H989" s="11">
        <f>'[1]MANEJO DE INVETARIO.'!L991</f>
        <v>1500</v>
      </c>
      <c r="I989" s="21">
        <f t="shared" si="17"/>
        <v>0</v>
      </c>
    </row>
    <row r="990" spans="1:9" ht="15.75" x14ac:dyDescent="0.25">
      <c r="A990" s="19">
        <v>43211</v>
      </c>
      <c r="B990" s="19">
        <v>43210</v>
      </c>
      <c r="C990" s="20" t="s">
        <v>10</v>
      </c>
      <c r="D990" s="8">
        <f>'[1]MANEJO DE INVETARIO.'!E992</f>
        <v>1886</v>
      </c>
      <c r="E990" s="9" t="str">
        <f>'[1]MANEJO DE INVETARIO.'!F992</f>
        <v>TELA PERCAR AZUL PARA SABANA</v>
      </c>
      <c r="F990" s="8" t="str">
        <f>'[1]MANEJO DE INVETARIO.'!G992</f>
        <v>UNIDAD</v>
      </c>
      <c r="G990" s="10">
        <f>'[1]MANEJO DE INVETARIO.'!K992</f>
        <v>0</v>
      </c>
      <c r="H990" s="11">
        <f>'[1]MANEJO DE INVETARIO.'!L992</f>
        <v>162.5</v>
      </c>
      <c r="I990" s="21">
        <f t="shared" si="17"/>
        <v>0</v>
      </c>
    </row>
    <row r="991" spans="1:9" ht="15.75" x14ac:dyDescent="0.25">
      <c r="A991" s="19">
        <v>44112</v>
      </c>
      <c r="B991" s="19">
        <v>43083</v>
      </c>
      <c r="C991" s="20" t="s">
        <v>10</v>
      </c>
      <c r="D991" s="8">
        <f>'[1]MANEJO DE INVETARIO.'!E993</f>
        <v>4700</v>
      </c>
      <c r="E991" s="9" t="str">
        <f>'[1]MANEJO DE INVETARIO.'!F993</f>
        <v>LLAVINE PLANO</v>
      </c>
      <c r="F991" s="8" t="str">
        <f>'[1]MANEJO DE INVETARIO.'!G993</f>
        <v>UNIDAD</v>
      </c>
      <c r="G991" s="10">
        <f>'[1]MANEJO DE INVETARIO.'!K993</f>
        <v>28</v>
      </c>
      <c r="H991" s="11">
        <f>'[1]MANEJO DE INVETARIO.'!L993</f>
        <v>932.32</v>
      </c>
      <c r="I991" s="21">
        <f t="shared" si="17"/>
        <v>26104.960000000003</v>
      </c>
    </row>
    <row r="992" spans="1:9" ht="15.75" x14ac:dyDescent="0.25">
      <c r="A992" s="19">
        <v>44113</v>
      </c>
      <c r="B992" s="19">
        <v>44112</v>
      </c>
      <c r="C992" s="20" t="s">
        <v>11</v>
      </c>
      <c r="D992" s="8">
        <f>'[1]MANEJO DE INVETARIO.'!E994</f>
        <v>4561</v>
      </c>
      <c r="E992" s="9" t="str">
        <f>'[1]MANEJO DE INVETARIO.'!F994</f>
        <v>LLAVINES  INDUSTRIAL</v>
      </c>
      <c r="F992" s="8" t="str">
        <f>'[1]MANEJO DE INVETARIO.'!G994</f>
        <v>UNIDAD</v>
      </c>
      <c r="G992" s="10">
        <f>'[1]MANEJO DE INVETARIO.'!K994</f>
        <v>17</v>
      </c>
      <c r="H992" s="11">
        <f>'[1]MANEJO DE INVETARIO.'!L994</f>
        <v>508.47</v>
      </c>
      <c r="I992" s="21">
        <v>0</v>
      </c>
    </row>
    <row r="993" spans="1:9" ht="15.75" x14ac:dyDescent="0.25">
      <c r="A993" s="19" t="s">
        <v>28</v>
      </c>
      <c r="B993" s="19">
        <v>44120</v>
      </c>
      <c r="C993" s="20" t="s">
        <v>11</v>
      </c>
      <c r="D993" s="8">
        <f>'[1]MANEJO DE INVETARIO.'!E995</f>
        <v>4596</v>
      </c>
      <c r="E993" s="9" t="str">
        <f>'[1]MANEJO DE INVETARIO.'!F995</f>
        <v xml:space="preserve">RUEDA DE CONTENEDORES </v>
      </c>
      <c r="F993" s="8" t="str">
        <f>'[1]MANEJO DE INVETARIO.'!G995</f>
        <v>UNIDAD</v>
      </c>
      <c r="G993" s="10">
        <f>'[1]MANEJO DE INVETARIO.'!K995</f>
        <v>1</v>
      </c>
      <c r="H993" s="11">
        <f>'[1]MANEJO DE INVETARIO.'!L995</f>
        <v>419</v>
      </c>
      <c r="I993" s="21">
        <f t="shared" ref="I993:I1002" si="18">(G993*H993)</f>
        <v>419</v>
      </c>
    </row>
    <row r="994" spans="1:9" ht="15.75" x14ac:dyDescent="0.25">
      <c r="A994" s="19" t="s">
        <v>29</v>
      </c>
      <c r="B994" s="19">
        <v>44116</v>
      </c>
      <c r="C994" s="20" t="s">
        <v>11</v>
      </c>
      <c r="D994" s="8">
        <f>'[1]MANEJO DE INVETARIO.'!E996</f>
        <v>4559</v>
      </c>
      <c r="E994" s="9" t="str">
        <f>'[1]MANEJO DE INVETARIO.'!F996</f>
        <v>JUEGO DE CANDADO</v>
      </c>
      <c r="F994" s="8" t="str">
        <f>'[1]MANEJO DE INVETARIO.'!G996</f>
        <v>UNIDAD</v>
      </c>
      <c r="G994" s="10">
        <f>'[1]MANEJO DE INVETARIO.'!K996</f>
        <v>0</v>
      </c>
      <c r="H994" s="11">
        <f>'[1]MANEJO DE INVETARIO.'!L996</f>
        <v>238.94</v>
      </c>
      <c r="I994" s="21">
        <f t="shared" si="18"/>
        <v>0</v>
      </c>
    </row>
    <row r="995" spans="1:9" ht="15.75" x14ac:dyDescent="0.25">
      <c r="A995" s="19" t="s">
        <v>30</v>
      </c>
      <c r="B995" s="19">
        <v>44123</v>
      </c>
      <c r="C995" s="20" t="s">
        <v>10</v>
      </c>
      <c r="D995" s="8">
        <f>'[1]MANEJO DE INVETARIO.'!E997</f>
        <v>3148</v>
      </c>
      <c r="E995" s="9" t="str">
        <f>'[1]MANEJO DE INVETARIO.'!F997</f>
        <v>LONA 12X14</v>
      </c>
      <c r="F995" s="8" t="str">
        <f>'[1]MANEJO DE INVETARIO.'!G997</f>
        <v>UNIDAD</v>
      </c>
      <c r="G995" s="10">
        <f>'[1]MANEJO DE INVETARIO.'!K997</f>
        <v>1</v>
      </c>
      <c r="H995" s="11">
        <f>'[1]MANEJO DE INVETARIO.'!L997</f>
        <v>347.46</v>
      </c>
      <c r="I995" s="21">
        <f t="shared" si="18"/>
        <v>347.46</v>
      </c>
    </row>
    <row r="996" spans="1:9" ht="15.75" x14ac:dyDescent="0.25">
      <c r="A996" s="19"/>
      <c r="B996" s="19">
        <v>44596</v>
      </c>
      <c r="C996" s="20" t="s">
        <v>10</v>
      </c>
      <c r="D996" s="8">
        <f>'[1]MANEJO DE INVETARIO.'!E998</f>
        <v>4505</v>
      </c>
      <c r="E996" s="9" t="str">
        <f>'[1]MANEJO DE INVETARIO.'!F998</f>
        <v>CABLE  PARA ELECTROCAUTERIO 6.3MM</v>
      </c>
      <c r="F996" s="8" t="str">
        <f>'[1]MANEJO DE INVETARIO.'!G998</f>
        <v>UNIDAD</v>
      </c>
      <c r="G996" s="10">
        <f>'[1]MANEJO DE INVETARIO.'!K998</f>
        <v>0</v>
      </c>
      <c r="H996" s="11">
        <f>'[1]MANEJO DE INVETARIO.'!L998</f>
        <v>1920</v>
      </c>
      <c r="I996" s="21">
        <f t="shared" si="18"/>
        <v>0</v>
      </c>
    </row>
    <row r="997" spans="1:9" ht="15.75" x14ac:dyDescent="0.25">
      <c r="A997" s="19" t="s">
        <v>31</v>
      </c>
      <c r="B997" s="19">
        <v>44120</v>
      </c>
      <c r="C997" s="20" t="s">
        <v>11</v>
      </c>
      <c r="D997" s="8">
        <f>'[1]MANEJO DE INVETARIO.'!E999</f>
        <v>0</v>
      </c>
      <c r="E997" s="9">
        <f>'[1]MANEJO DE INVETARIO.'!F999</f>
        <v>0</v>
      </c>
      <c r="F997" s="8">
        <f>'[1]MANEJO DE INVETARIO.'!G999</f>
        <v>0</v>
      </c>
      <c r="G997" s="10">
        <f>'[1]MANEJO DE INVETARIO.'!K999</f>
        <v>0</v>
      </c>
      <c r="H997" s="11">
        <f>'[1]MANEJO DE INVETARIO.'!L999</f>
        <v>0</v>
      </c>
      <c r="I997" s="21">
        <f t="shared" si="18"/>
        <v>0</v>
      </c>
    </row>
    <row r="998" spans="1:9" ht="15.75" x14ac:dyDescent="0.25">
      <c r="A998" s="19">
        <v>44224</v>
      </c>
      <c r="B998" s="19">
        <v>44183</v>
      </c>
      <c r="C998" s="20" t="s">
        <v>11</v>
      </c>
      <c r="D998" s="8">
        <f>'[1]MANEJO DE INVETARIO.'!E1000</f>
        <v>0</v>
      </c>
      <c r="E998" s="9">
        <f>'[1]MANEJO DE INVETARIO.'!F1000</f>
        <v>0</v>
      </c>
      <c r="F998" s="8">
        <f>'[1]MANEJO DE INVETARIO.'!G1000</f>
        <v>0</v>
      </c>
      <c r="G998" s="10">
        <f>'[1]MANEJO DE INVETARIO.'!K1000</f>
        <v>0</v>
      </c>
      <c r="H998" s="11">
        <f>'[1]MANEJO DE INVETARIO.'!L1000</f>
        <v>0</v>
      </c>
      <c r="I998" s="21">
        <f t="shared" si="18"/>
        <v>0</v>
      </c>
    </row>
    <row r="999" spans="1:9" ht="15.75" x14ac:dyDescent="0.25">
      <c r="A999" s="19">
        <v>44539</v>
      </c>
      <c r="B999" s="19">
        <v>44224</v>
      </c>
      <c r="C999" s="20" t="s">
        <v>11</v>
      </c>
      <c r="D999" s="8">
        <f>'[1]MANEJO DE INVETARIO.'!E1001</f>
        <v>0</v>
      </c>
      <c r="E999" s="9">
        <f>'[1]MANEJO DE INVETARIO.'!F1001</f>
        <v>0</v>
      </c>
      <c r="F999" s="8">
        <f>'[1]MANEJO DE INVETARIO.'!G1001</f>
        <v>0</v>
      </c>
      <c r="G999" s="10">
        <f>'[1]MANEJO DE INVETARIO.'!K1001</f>
        <v>0</v>
      </c>
      <c r="H999" s="11">
        <f>'[1]MANEJO DE INVETARIO.'!L1001</f>
        <v>0</v>
      </c>
      <c r="I999" s="21">
        <f t="shared" si="18"/>
        <v>0</v>
      </c>
    </row>
    <row r="1000" spans="1:9" ht="15.75" x14ac:dyDescent="0.25">
      <c r="A1000" s="19"/>
      <c r="B1000" s="19">
        <v>44596</v>
      </c>
      <c r="C1000" s="20" t="s">
        <v>11</v>
      </c>
      <c r="D1000" s="8">
        <f>'[1]MANEJO DE INVETARIO.'!E1002</f>
        <v>0</v>
      </c>
      <c r="E1000" s="9">
        <f>'[1]MANEJO DE INVETARIO.'!F1002</f>
        <v>0</v>
      </c>
      <c r="F1000" s="8">
        <f>'[1]MANEJO DE INVETARIO.'!G1002</f>
        <v>0</v>
      </c>
      <c r="G1000" s="10">
        <f>'[1]MANEJO DE INVETARIO.'!K1002</f>
        <v>0</v>
      </c>
      <c r="H1000" s="11">
        <f>'[1]MANEJO DE INVETARIO.'!L1002</f>
        <v>0</v>
      </c>
      <c r="I1000" s="21">
        <f t="shared" si="18"/>
        <v>0</v>
      </c>
    </row>
    <row r="1001" spans="1:9" ht="15.75" x14ac:dyDescent="0.25">
      <c r="A1001" s="19">
        <v>44112</v>
      </c>
      <c r="B1001" s="19">
        <v>44174</v>
      </c>
      <c r="C1001" s="20" t="s">
        <v>11</v>
      </c>
      <c r="D1001" s="8">
        <f>'[1]MANEJO DE INVETARIO.'!E1003</f>
        <v>0</v>
      </c>
      <c r="E1001" s="9">
        <f>'[1]MANEJO DE INVETARIO.'!F1003</f>
        <v>0</v>
      </c>
      <c r="F1001" s="8">
        <f>'[1]MANEJO DE INVETARIO.'!G1003</f>
        <v>0</v>
      </c>
      <c r="G1001" s="10">
        <f>'[1]MANEJO DE INVETARIO.'!K1003</f>
        <v>0</v>
      </c>
      <c r="H1001" s="11">
        <f>'[1]MANEJO DE INVETARIO.'!L1003</f>
        <v>0</v>
      </c>
      <c r="I1001" s="21">
        <f t="shared" si="18"/>
        <v>0</v>
      </c>
    </row>
    <row r="1002" spans="1:9" ht="15.75" x14ac:dyDescent="0.25">
      <c r="A1002" s="19"/>
      <c r="B1002" s="19">
        <v>44112</v>
      </c>
      <c r="C1002" s="20" t="s">
        <v>11</v>
      </c>
      <c r="D1002" s="8">
        <f>'[1]MANEJO DE INVETARIO.'!E1004</f>
        <v>0</v>
      </c>
      <c r="E1002" s="9">
        <f>'[1]MANEJO DE INVETARIO.'!F1004</f>
        <v>0</v>
      </c>
      <c r="F1002" s="8">
        <f>'[1]MANEJO DE INVETARIO.'!G1004</f>
        <v>0</v>
      </c>
      <c r="G1002" s="10">
        <f>'[1]MANEJO DE INVETARIO.'!K1004</f>
        <v>0</v>
      </c>
      <c r="H1002" s="11">
        <f>'[1]MANEJO DE INVETARIO.'!L1004</f>
        <v>0</v>
      </c>
      <c r="I1002" s="21">
        <f t="shared" si="18"/>
        <v>0</v>
      </c>
    </row>
    <row r="1003" spans="1:9" ht="15.75" x14ac:dyDescent="0.25">
      <c r="A1003" s="27"/>
      <c r="B1003" s="19"/>
      <c r="C1003" s="20"/>
      <c r="D1003" s="28"/>
      <c r="E1003" s="29"/>
      <c r="F1003" s="28"/>
      <c r="G1003" s="28"/>
      <c r="H1003" s="30"/>
      <c r="I1003" s="31">
        <f>SUM(I15:I1002)</f>
        <v>4245377.9200000009</v>
      </c>
    </row>
    <row r="1007" spans="1:9" ht="21" x14ac:dyDescent="0.35">
      <c r="D1007" s="81" t="s">
        <v>32</v>
      </c>
      <c r="E1007" s="81"/>
    </row>
    <row r="1009" spans="1:9" ht="15.75" x14ac:dyDescent="0.25">
      <c r="A1009" s="32" t="s">
        <v>1</v>
      </c>
      <c r="B1009" s="32" t="s">
        <v>2</v>
      </c>
      <c r="C1009" s="32" t="s">
        <v>3</v>
      </c>
      <c r="D1009" s="33" t="s">
        <v>4</v>
      </c>
      <c r="E1009" s="34" t="s">
        <v>5</v>
      </c>
      <c r="F1009" s="32" t="s">
        <v>6</v>
      </c>
      <c r="G1009" s="35" t="s">
        <v>7</v>
      </c>
      <c r="H1009" s="35" t="s">
        <v>8</v>
      </c>
      <c r="I1009" s="34" t="s">
        <v>9</v>
      </c>
    </row>
    <row r="1010" spans="1:9" ht="15.75" x14ac:dyDescent="0.25">
      <c r="A1010" s="36">
        <v>43273</v>
      </c>
      <c r="B1010" s="6">
        <v>43273</v>
      </c>
      <c r="C1010" s="37" t="s">
        <v>10</v>
      </c>
      <c r="D1010" s="38">
        <v>1834</v>
      </c>
      <c r="E1010" s="39" t="s">
        <v>33</v>
      </c>
      <c r="F1010" s="38" t="s">
        <v>34</v>
      </c>
      <c r="G1010" s="40">
        <v>0</v>
      </c>
      <c r="H1010" s="41">
        <v>711.86</v>
      </c>
      <c r="I1010" s="42">
        <f>H1010*G1010</f>
        <v>0</v>
      </c>
    </row>
    <row r="1011" spans="1:9" ht="15.75" x14ac:dyDescent="0.25">
      <c r="A1011" s="43">
        <v>43438</v>
      </c>
      <c r="B1011" s="14">
        <v>43438</v>
      </c>
      <c r="C1011" s="44" t="s">
        <v>11</v>
      </c>
      <c r="D1011" s="44">
        <v>3535</v>
      </c>
      <c r="E1011" s="39" t="s">
        <v>35</v>
      </c>
      <c r="F1011" s="44" t="s">
        <v>36</v>
      </c>
      <c r="G1011" s="40">
        <v>2</v>
      </c>
      <c r="H1011" s="45">
        <v>170</v>
      </c>
      <c r="I1011" s="42">
        <f t="shared" ref="I1011:I1074" si="19">H1011*G1011</f>
        <v>340</v>
      </c>
    </row>
    <row r="1012" spans="1:9" ht="15.75" x14ac:dyDescent="0.25">
      <c r="A1012" s="46">
        <v>43438</v>
      </c>
      <c r="B1012" s="14">
        <v>43431</v>
      </c>
      <c r="C1012" s="44" t="s">
        <v>11</v>
      </c>
      <c r="D1012" s="44">
        <v>3409</v>
      </c>
      <c r="E1012" s="39" t="s">
        <v>37</v>
      </c>
      <c r="F1012" s="44" t="s">
        <v>36</v>
      </c>
      <c r="G1012" s="40">
        <v>1</v>
      </c>
      <c r="H1012" s="45">
        <v>485</v>
      </c>
      <c r="I1012" s="42">
        <f t="shared" si="19"/>
        <v>485</v>
      </c>
    </row>
    <row r="1013" spans="1:9" ht="15.75" x14ac:dyDescent="0.25">
      <c r="A1013" s="46">
        <v>43704</v>
      </c>
      <c r="B1013" s="14">
        <v>43704</v>
      </c>
      <c r="C1013" s="37" t="s">
        <v>11</v>
      </c>
      <c r="D1013" s="37">
        <v>2804</v>
      </c>
      <c r="E1013" s="39" t="s">
        <v>38</v>
      </c>
      <c r="F1013" s="37" t="s">
        <v>36</v>
      </c>
      <c r="G1013" s="40">
        <v>0</v>
      </c>
      <c r="H1013" s="45">
        <v>354</v>
      </c>
      <c r="I1013" s="42">
        <f t="shared" si="19"/>
        <v>0</v>
      </c>
    </row>
    <row r="1014" spans="1:9" ht="15.75" x14ac:dyDescent="0.25">
      <c r="A1014" s="46">
        <v>43704</v>
      </c>
      <c r="B1014" s="14">
        <v>43759</v>
      </c>
      <c r="C1014" s="44" t="s">
        <v>11</v>
      </c>
      <c r="D1014" s="44">
        <v>4074</v>
      </c>
      <c r="E1014" s="39" t="s">
        <v>39</v>
      </c>
      <c r="F1014" s="44" t="s">
        <v>36</v>
      </c>
      <c r="G1014" s="40">
        <v>0</v>
      </c>
      <c r="H1014" s="45">
        <v>5930</v>
      </c>
      <c r="I1014" s="42">
        <f t="shared" si="19"/>
        <v>0</v>
      </c>
    </row>
    <row r="1015" spans="1:9" ht="15.75" x14ac:dyDescent="0.25">
      <c r="A1015" s="46">
        <v>43314</v>
      </c>
      <c r="B1015" s="14">
        <v>43314</v>
      </c>
      <c r="C1015" s="37" t="s">
        <v>11</v>
      </c>
      <c r="D1015" s="37">
        <v>3132</v>
      </c>
      <c r="E1015" s="39" t="s">
        <v>40</v>
      </c>
      <c r="F1015" s="37" t="s">
        <v>36</v>
      </c>
      <c r="G1015" s="40">
        <v>2</v>
      </c>
      <c r="H1015" s="45">
        <v>1750</v>
      </c>
      <c r="I1015" s="42">
        <f t="shared" si="19"/>
        <v>3500</v>
      </c>
    </row>
    <row r="1016" spans="1:9" ht="15.75" x14ac:dyDescent="0.25">
      <c r="A1016" s="36">
        <v>43592</v>
      </c>
      <c r="B1016" s="6">
        <v>43592</v>
      </c>
      <c r="C1016" s="37" t="s">
        <v>11</v>
      </c>
      <c r="D1016" s="38">
        <v>2806</v>
      </c>
      <c r="E1016" s="39" t="s">
        <v>41</v>
      </c>
      <c r="F1016" s="38" t="s">
        <v>42</v>
      </c>
      <c r="G1016" s="40">
        <v>7</v>
      </c>
      <c r="H1016" s="41">
        <v>800</v>
      </c>
      <c r="I1016" s="42">
        <f t="shared" si="19"/>
        <v>5600</v>
      </c>
    </row>
    <row r="1017" spans="1:9" ht="15.75" x14ac:dyDescent="0.25">
      <c r="A1017" s="47">
        <v>43287</v>
      </c>
      <c r="B1017" s="16">
        <v>43287</v>
      </c>
      <c r="C1017" s="37" t="s">
        <v>11</v>
      </c>
      <c r="D1017" s="38">
        <v>2711</v>
      </c>
      <c r="E1017" s="38" t="s">
        <v>43</v>
      </c>
      <c r="F1017" s="38" t="s">
        <v>36</v>
      </c>
      <c r="G1017" s="40">
        <v>47</v>
      </c>
      <c r="H1017" s="48">
        <v>12.92</v>
      </c>
      <c r="I1017" s="42">
        <f t="shared" si="19"/>
        <v>607.24</v>
      </c>
    </row>
    <row r="1018" spans="1:9" ht="15.75" x14ac:dyDescent="0.25">
      <c r="A1018" s="46">
        <v>43314</v>
      </c>
      <c r="B1018" s="14">
        <v>43314</v>
      </c>
      <c r="C1018" s="37" t="s">
        <v>11</v>
      </c>
      <c r="D1018" s="37">
        <v>2843</v>
      </c>
      <c r="E1018" s="39" t="s">
        <v>44</v>
      </c>
      <c r="F1018" s="37" t="s">
        <v>36</v>
      </c>
      <c r="G1018" s="40">
        <v>4</v>
      </c>
      <c r="H1018" s="45">
        <v>5</v>
      </c>
      <c r="I1018" s="42">
        <f t="shared" si="19"/>
        <v>20</v>
      </c>
    </row>
    <row r="1019" spans="1:9" ht="15.75" x14ac:dyDescent="0.25">
      <c r="A1019" s="36">
        <v>42127</v>
      </c>
      <c r="B1019" s="6">
        <v>42127</v>
      </c>
      <c r="C1019" s="49" t="s">
        <v>11</v>
      </c>
      <c r="D1019" s="39">
        <v>3147</v>
      </c>
      <c r="E1019" s="39" t="s">
        <v>45</v>
      </c>
      <c r="F1019" s="39" t="s">
        <v>36</v>
      </c>
      <c r="G1019" s="40">
        <v>2</v>
      </c>
      <c r="H1019" s="50">
        <v>30</v>
      </c>
      <c r="I1019" s="42">
        <f t="shared" si="19"/>
        <v>60</v>
      </c>
    </row>
    <row r="1020" spans="1:9" ht="15.75" x14ac:dyDescent="0.25">
      <c r="A1020" s="47">
        <v>43585</v>
      </c>
      <c r="B1020" s="16">
        <v>43585</v>
      </c>
      <c r="C1020" s="37" t="s">
        <v>11</v>
      </c>
      <c r="D1020" s="38">
        <v>3785</v>
      </c>
      <c r="E1020" s="38" t="s">
        <v>46</v>
      </c>
      <c r="F1020" s="38" t="s">
        <v>36</v>
      </c>
      <c r="G1020" s="40">
        <v>60</v>
      </c>
      <c r="H1020" s="41">
        <v>12.71</v>
      </c>
      <c r="I1020" s="42">
        <f t="shared" si="19"/>
        <v>762.6</v>
      </c>
    </row>
    <row r="1021" spans="1:9" ht="15.75" x14ac:dyDescent="0.25">
      <c r="A1021" s="36">
        <v>42044</v>
      </c>
      <c r="B1021" s="6">
        <v>42044</v>
      </c>
      <c r="C1021" s="49" t="s">
        <v>11</v>
      </c>
      <c r="D1021" s="39">
        <v>2841</v>
      </c>
      <c r="E1021" s="39" t="s">
        <v>47</v>
      </c>
      <c r="F1021" s="39" t="s">
        <v>36</v>
      </c>
      <c r="G1021" s="40">
        <v>33</v>
      </c>
      <c r="H1021" s="50">
        <v>18</v>
      </c>
      <c r="I1021" s="42">
        <f t="shared" si="19"/>
        <v>594</v>
      </c>
    </row>
    <row r="1022" spans="1:9" ht="15.75" x14ac:dyDescent="0.25">
      <c r="A1022" s="36">
        <v>44343</v>
      </c>
      <c r="B1022" s="36">
        <v>44343</v>
      </c>
      <c r="C1022" s="49" t="s">
        <v>10</v>
      </c>
      <c r="D1022" s="38">
        <v>1541</v>
      </c>
      <c r="E1022" s="38" t="s">
        <v>48</v>
      </c>
      <c r="F1022" s="38" t="s">
        <v>42</v>
      </c>
      <c r="G1022" s="40">
        <v>7</v>
      </c>
      <c r="H1022" s="50">
        <v>590</v>
      </c>
      <c r="I1022" s="42">
        <f t="shared" si="19"/>
        <v>4130</v>
      </c>
    </row>
    <row r="1023" spans="1:9" ht="15.75" x14ac:dyDescent="0.25">
      <c r="A1023" s="47">
        <v>43287</v>
      </c>
      <c r="B1023" s="16">
        <v>43287</v>
      </c>
      <c r="C1023" s="37" t="s">
        <v>11</v>
      </c>
      <c r="D1023" s="38">
        <v>2718</v>
      </c>
      <c r="E1023" s="38" t="s">
        <v>49</v>
      </c>
      <c r="F1023" s="38" t="s">
        <v>36</v>
      </c>
      <c r="G1023" s="40">
        <v>60</v>
      </c>
      <c r="H1023" s="48">
        <v>12.04</v>
      </c>
      <c r="I1023" s="42">
        <f t="shared" si="19"/>
        <v>722.4</v>
      </c>
    </row>
    <row r="1024" spans="1:9" ht="15.75" x14ac:dyDescent="0.25">
      <c r="A1024" s="47">
        <v>43287</v>
      </c>
      <c r="B1024" s="16">
        <v>43287</v>
      </c>
      <c r="C1024" s="37" t="s">
        <v>11</v>
      </c>
      <c r="D1024" s="38">
        <v>2725</v>
      </c>
      <c r="E1024" s="38" t="s">
        <v>49</v>
      </c>
      <c r="F1024" s="38" t="s">
        <v>36</v>
      </c>
      <c r="G1024" s="40">
        <v>0</v>
      </c>
      <c r="H1024" s="48">
        <v>5.99</v>
      </c>
      <c r="I1024" s="42">
        <f t="shared" si="19"/>
        <v>0</v>
      </c>
    </row>
    <row r="1025" spans="1:9" ht="15.75" x14ac:dyDescent="0.25">
      <c r="A1025" s="46">
        <v>43314</v>
      </c>
      <c r="B1025" s="14">
        <v>43314</v>
      </c>
      <c r="C1025" s="37" t="s">
        <v>11</v>
      </c>
      <c r="D1025" s="37">
        <v>2841</v>
      </c>
      <c r="E1025" s="38" t="s">
        <v>50</v>
      </c>
      <c r="F1025" s="37" t="s">
        <v>36</v>
      </c>
      <c r="G1025" s="40">
        <v>4</v>
      </c>
      <c r="H1025" s="45">
        <v>18</v>
      </c>
      <c r="I1025" s="42">
        <f t="shared" si="19"/>
        <v>72</v>
      </c>
    </row>
    <row r="1026" spans="1:9" ht="15.75" x14ac:dyDescent="0.25">
      <c r="A1026" s="36">
        <v>43585</v>
      </c>
      <c r="B1026" s="6">
        <v>43585</v>
      </c>
      <c r="C1026" s="37" t="s">
        <v>11</v>
      </c>
      <c r="D1026" s="38">
        <v>3784</v>
      </c>
      <c r="E1026" s="38" t="s">
        <v>51</v>
      </c>
      <c r="F1026" s="38" t="s">
        <v>36</v>
      </c>
      <c r="G1026" s="40">
        <v>20</v>
      </c>
      <c r="H1026" s="41">
        <v>20</v>
      </c>
      <c r="I1026" s="42">
        <f t="shared" si="19"/>
        <v>400</v>
      </c>
    </row>
    <row r="1027" spans="1:9" ht="15.75" x14ac:dyDescent="0.25">
      <c r="A1027" s="36">
        <v>41760</v>
      </c>
      <c r="B1027" s="6">
        <v>41963</v>
      </c>
      <c r="C1027" s="49" t="s">
        <v>11</v>
      </c>
      <c r="D1027" s="38">
        <v>2951</v>
      </c>
      <c r="E1027" s="38" t="s">
        <v>52</v>
      </c>
      <c r="F1027" s="38" t="s">
        <v>36</v>
      </c>
      <c r="G1027" s="40">
        <v>6</v>
      </c>
      <c r="H1027" s="50">
        <v>30</v>
      </c>
      <c r="I1027" s="42">
        <f t="shared" si="19"/>
        <v>180</v>
      </c>
    </row>
    <row r="1028" spans="1:9" ht="15.75" x14ac:dyDescent="0.25">
      <c r="A1028" s="51">
        <v>43585</v>
      </c>
      <c r="B1028" s="19">
        <v>43585</v>
      </c>
      <c r="C1028" s="52" t="s">
        <v>10</v>
      </c>
      <c r="D1028" s="53">
        <v>2073</v>
      </c>
      <c r="E1028" s="53" t="s">
        <v>53</v>
      </c>
      <c r="F1028" s="53" t="s">
        <v>54</v>
      </c>
      <c r="G1028" s="40">
        <v>10</v>
      </c>
      <c r="H1028" s="54">
        <v>250</v>
      </c>
      <c r="I1028" s="42">
        <f t="shared" si="19"/>
        <v>2500</v>
      </c>
    </row>
    <row r="1029" spans="1:9" ht="15.75" x14ac:dyDescent="0.25">
      <c r="A1029" s="51">
        <v>43221</v>
      </c>
      <c r="B1029" s="19">
        <v>43431</v>
      </c>
      <c r="C1029" s="52" t="s">
        <v>11</v>
      </c>
      <c r="D1029" s="52">
        <v>3413</v>
      </c>
      <c r="E1029" s="53" t="s">
        <v>55</v>
      </c>
      <c r="F1029" s="52" t="s">
        <v>36</v>
      </c>
      <c r="G1029" s="40">
        <v>1</v>
      </c>
      <c r="H1029" s="55">
        <v>224</v>
      </c>
      <c r="I1029" s="42">
        <f t="shared" si="19"/>
        <v>224</v>
      </c>
    </row>
    <row r="1030" spans="1:9" ht="15.75" x14ac:dyDescent="0.25">
      <c r="A1030" s="51">
        <v>43588</v>
      </c>
      <c r="B1030" s="19">
        <v>43752</v>
      </c>
      <c r="C1030" s="52" t="s">
        <v>11</v>
      </c>
      <c r="D1030" s="53">
        <v>2945</v>
      </c>
      <c r="E1030" s="53" t="s">
        <v>56</v>
      </c>
      <c r="F1030" s="53" t="s">
        <v>36</v>
      </c>
      <c r="G1030" s="40">
        <v>2400</v>
      </c>
      <c r="H1030" s="54">
        <v>4</v>
      </c>
      <c r="I1030" s="42">
        <f t="shared" si="19"/>
        <v>9600</v>
      </c>
    </row>
    <row r="1031" spans="1:9" ht="15.75" x14ac:dyDescent="0.25">
      <c r="A1031" s="51">
        <v>43313</v>
      </c>
      <c r="B1031" s="19">
        <v>43313</v>
      </c>
      <c r="C1031" s="52" t="s">
        <v>10</v>
      </c>
      <c r="D1031" s="53">
        <v>2371</v>
      </c>
      <c r="E1031" s="53" t="s">
        <v>57</v>
      </c>
      <c r="F1031" s="53" t="s">
        <v>36</v>
      </c>
      <c r="G1031" s="40">
        <v>700</v>
      </c>
      <c r="H1031" s="54">
        <v>0.6</v>
      </c>
      <c r="I1031" s="42">
        <f t="shared" si="19"/>
        <v>420</v>
      </c>
    </row>
    <row r="1032" spans="1:9" ht="15.75" x14ac:dyDescent="0.25">
      <c r="A1032" s="51">
        <v>43313</v>
      </c>
      <c r="B1032" s="19">
        <v>43313</v>
      </c>
      <c r="C1032" s="52" t="s">
        <v>10</v>
      </c>
      <c r="D1032" s="53">
        <v>2373</v>
      </c>
      <c r="E1032" s="53" t="s">
        <v>58</v>
      </c>
      <c r="F1032" s="53" t="s">
        <v>36</v>
      </c>
      <c r="G1032" s="40">
        <v>4000</v>
      </c>
      <c r="H1032" s="54">
        <v>1.25</v>
      </c>
      <c r="I1032" s="42">
        <f t="shared" si="19"/>
        <v>5000</v>
      </c>
    </row>
    <row r="1033" spans="1:9" ht="15.75" x14ac:dyDescent="0.25">
      <c r="A1033" s="51">
        <v>41360</v>
      </c>
      <c r="B1033" s="19">
        <v>41360</v>
      </c>
      <c r="C1033" s="52" t="s">
        <v>11</v>
      </c>
      <c r="D1033" s="53">
        <v>1133</v>
      </c>
      <c r="E1033" s="53" t="s">
        <v>59</v>
      </c>
      <c r="F1033" s="53" t="s">
        <v>36</v>
      </c>
      <c r="G1033" s="40">
        <v>1900</v>
      </c>
      <c r="H1033" s="54">
        <v>5.2</v>
      </c>
      <c r="I1033" s="42">
        <f t="shared" si="19"/>
        <v>9880</v>
      </c>
    </row>
    <row r="1034" spans="1:9" ht="15.75" x14ac:dyDescent="0.25">
      <c r="A1034" s="51">
        <v>43528</v>
      </c>
      <c r="B1034" s="19">
        <v>43528</v>
      </c>
      <c r="C1034" s="52" t="s">
        <v>10</v>
      </c>
      <c r="D1034" s="53">
        <v>1114</v>
      </c>
      <c r="E1034" s="53" t="s">
        <v>60</v>
      </c>
      <c r="F1034" s="53" t="s">
        <v>36</v>
      </c>
      <c r="G1034" s="40">
        <v>4496</v>
      </c>
      <c r="H1034" s="54">
        <v>5.78</v>
      </c>
      <c r="I1034" s="42">
        <f t="shared" si="19"/>
        <v>25986.880000000001</v>
      </c>
    </row>
    <row r="1035" spans="1:9" ht="15.75" x14ac:dyDescent="0.25">
      <c r="A1035" s="51">
        <v>43558</v>
      </c>
      <c r="B1035" s="19">
        <v>43558</v>
      </c>
      <c r="C1035" s="52" t="s">
        <v>11</v>
      </c>
      <c r="D1035" s="53">
        <v>3709</v>
      </c>
      <c r="E1035" s="53" t="s">
        <v>61</v>
      </c>
      <c r="F1035" s="53" t="s">
        <v>62</v>
      </c>
      <c r="G1035" s="40">
        <v>0</v>
      </c>
      <c r="H1035" s="54">
        <v>2478</v>
      </c>
      <c r="I1035" s="42">
        <f t="shared" si="19"/>
        <v>0</v>
      </c>
    </row>
    <row r="1036" spans="1:9" ht="15.75" x14ac:dyDescent="0.25">
      <c r="A1036" s="51">
        <v>43210</v>
      </c>
      <c r="B1036" s="19">
        <v>43210</v>
      </c>
      <c r="C1036" s="52" t="s">
        <v>10</v>
      </c>
      <c r="D1036" s="53">
        <v>1707</v>
      </c>
      <c r="E1036" s="53" t="s">
        <v>63</v>
      </c>
      <c r="F1036" s="53" t="s">
        <v>64</v>
      </c>
      <c r="G1036" s="40">
        <v>0</v>
      </c>
      <c r="H1036" s="54">
        <v>15.25</v>
      </c>
      <c r="I1036" s="42">
        <f t="shared" si="19"/>
        <v>0</v>
      </c>
    </row>
    <row r="1037" spans="1:9" ht="15.75" x14ac:dyDescent="0.25">
      <c r="A1037" s="51">
        <v>42778</v>
      </c>
      <c r="B1037" s="19">
        <v>43081</v>
      </c>
      <c r="C1037" s="52" t="s">
        <v>10</v>
      </c>
      <c r="D1037" s="53">
        <v>1707</v>
      </c>
      <c r="E1037" s="53" t="s">
        <v>65</v>
      </c>
      <c r="F1037" s="53" t="s">
        <v>64</v>
      </c>
      <c r="G1037" s="40">
        <v>0</v>
      </c>
      <c r="H1037" s="54">
        <v>13.56</v>
      </c>
      <c r="I1037" s="42">
        <f t="shared" si="19"/>
        <v>0</v>
      </c>
    </row>
    <row r="1038" spans="1:9" ht="15.75" x14ac:dyDescent="0.25">
      <c r="A1038" s="51">
        <v>42779</v>
      </c>
      <c r="B1038" s="19">
        <v>43081</v>
      </c>
      <c r="C1038" s="52" t="s">
        <v>10</v>
      </c>
      <c r="D1038" s="53">
        <v>1706</v>
      </c>
      <c r="E1038" s="53" t="s">
        <v>66</v>
      </c>
      <c r="F1038" s="53" t="s">
        <v>64</v>
      </c>
      <c r="G1038" s="40">
        <v>0</v>
      </c>
      <c r="H1038" s="54">
        <v>84.38</v>
      </c>
      <c r="I1038" s="42">
        <f t="shared" si="19"/>
        <v>0</v>
      </c>
    </row>
    <row r="1039" spans="1:9" ht="15.75" x14ac:dyDescent="0.25">
      <c r="A1039" s="51">
        <v>41247</v>
      </c>
      <c r="B1039" s="19">
        <v>41247</v>
      </c>
      <c r="C1039" s="52" t="s">
        <v>11</v>
      </c>
      <c r="D1039" s="52">
        <v>3500</v>
      </c>
      <c r="E1039" s="53" t="s">
        <v>67</v>
      </c>
      <c r="F1039" s="52" t="s">
        <v>68</v>
      </c>
      <c r="G1039" s="40">
        <v>0</v>
      </c>
      <c r="H1039" s="55">
        <v>49.99</v>
      </c>
      <c r="I1039" s="42">
        <f t="shared" si="19"/>
        <v>0</v>
      </c>
    </row>
    <row r="1040" spans="1:9" ht="15.75" x14ac:dyDescent="0.25">
      <c r="A1040" s="51">
        <v>43573</v>
      </c>
      <c r="B1040" s="19">
        <v>43787</v>
      </c>
      <c r="C1040" s="56" t="s">
        <v>12</v>
      </c>
      <c r="D1040" s="52">
        <v>3970</v>
      </c>
      <c r="E1040" s="53" t="s">
        <v>69</v>
      </c>
      <c r="F1040" s="52" t="s">
        <v>70</v>
      </c>
      <c r="G1040" s="40">
        <v>0</v>
      </c>
      <c r="H1040" s="55">
        <v>74</v>
      </c>
      <c r="I1040" s="42">
        <f t="shared" si="19"/>
        <v>0</v>
      </c>
    </row>
    <row r="1041" spans="1:9" ht="15.75" x14ac:dyDescent="0.25">
      <c r="A1041" s="51">
        <v>43573</v>
      </c>
      <c r="B1041" s="19">
        <v>43795</v>
      </c>
      <c r="C1041" s="56" t="s">
        <v>11</v>
      </c>
      <c r="D1041" s="53">
        <v>4012</v>
      </c>
      <c r="E1041" s="53" t="s">
        <v>71</v>
      </c>
      <c r="F1041" s="53" t="s">
        <v>62</v>
      </c>
      <c r="G1041" s="40">
        <v>8</v>
      </c>
      <c r="H1041" s="54">
        <v>46.35</v>
      </c>
      <c r="I1041" s="42">
        <f t="shared" si="19"/>
        <v>370.8</v>
      </c>
    </row>
    <row r="1042" spans="1:9" ht="15.75" x14ac:dyDescent="0.25">
      <c r="A1042" s="51">
        <v>43314</v>
      </c>
      <c r="B1042" s="19">
        <v>43314</v>
      </c>
      <c r="C1042" s="52" t="s">
        <v>11</v>
      </c>
      <c r="D1042" s="52">
        <v>3030</v>
      </c>
      <c r="E1042" s="53" t="s">
        <v>72</v>
      </c>
      <c r="F1042" s="52" t="s">
        <v>36</v>
      </c>
      <c r="G1042" s="40">
        <v>0</v>
      </c>
      <c r="H1042" s="55">
        <v>363</v>
      </c>
      <c r="I1042" s="42">
        <f t="shared" si="19"/>
        <v>0</v>
      </c>
    </row>
    <row r="1043" spans="1:9" ht="15.75" x14ac:dyDescent="0.25">
      <c r="A1043" s="51">
        <v>43314</v>
      </c>
      <c r="B1043" s="19">
        <v>43314</v>
      </c>
      <c r="C1043" s="52" t="s">
        <v>11</v>
      </c>
      <c r="D1043" s="52">
        <v>3029</v>
      </c>
      <c r="E1043" s="53" t="s">
        <v>73</v>
      </c>
      <c r="F1043" s="52" t="s">
        <v>36</v>
      </c>
      <c r="G1043" s="40">
        <v>0</v>
      </c>
      <c r="H1043" s="55">
        <v>363</v>
      </c>
      <c r="I1043" s="42">
        <f t="shared" si="19"/>
        <v>0</v>
      </c>
    </row>
    <row r="1044" spans="1:9" ht="15.75" x14ac:dyDescent="0.25">
      <c r="A1044" s="51">
        <v>43133</v>
      </c>
      <c r="B1044" s="19">
        <v>43133</v>
      </c>
      <c r="C1044" s="52" t="s">
        <v>11</v>
      </c>
      <c r="D1044" s="52">
        <v>3031</v>
      </c>
      <c r="E1044" s="53" t="s">
        <v>74</v>
      </c>
      <c r="F1044" s="52" t="s">
        <v>36</v>
      </c>
      <c r="G1044" s="40">
        <v>0</v>
      </c>
      <c r="H1044" s="55">
        <v>363</v>
      </c>
      <c r="I1044" s="42">
        <f t="shared" si="19"/>
        <v>0</v>
      </c>
    </row>
    <row r="1045" spans="1:9" ht="15.75" x14ac:dyDescent="0.25">
      <c r="A1045" s="51">
        <v>43314</v>
      </c>
      <c r="B1045" s="19">
        <v>43314</v>
      </c>
      <c r="C1045" s="52" t="s">
        <v>11</v>
      </c>
      <c r="D1045" s="52">
        <v>3071</v>
      </c>
      <c r="E1045" s="53" t="s">
        <v>75</v>
      </c>
      <c r="F1045" s="52" t="s">
        <v>36</v>
      </c>
      <c r="G1045" s="40">
        <v>0</v>
      </c>
      <c r="H1045" s="55">
        <v>363</v>
      </c>
      <c r="I1045" s="42">
        <f t="shared" si="19"/>
        <v>0</v>
      </c>
    </row>
    <row r="1046" spans="1:9" ht="15.75" x14ac:dyDescent="0.25">
      <c r="A1046" s="51">
        <v>43314</v>
      </c>
      <c r="B1046" s="19">
        <v>43314</v>
      </c>
      <c r="C1046" s="52" t="s">
        <v>11</v>
      </c>
      <c r="D1046" s="52">
        <v>3060</v>
      </c>
      <c r="E1046" s="53" t="s">
        <v>76</v>
      </c>
      <c r="F1046" s="52" t="s">
        <v>36</v>
      </c>
      <c r="G1046" s="40">
        <v>0</v>
      </c>
      <c r="H1046" s="55">
        <v>66</v>
      </c>
      <c r="I1046" s="42">
        <f t="shared" si="19"/>
        <v>0</v>
      </c>
    </row>
    <row r="1047" spans="1:9" ht="15.75" x14ac:dyDescent="0.25">
      <c r="A1047" s="51">
        <v>44351</v>
      </c>
      <c r="B1047" s="19">
        <v>44351</v>
      </c>
      <c r="C1047" s="52" t="s">
        <v>11</v>
      </c>
      <c r="D1047" s="52">
        <v>4597</v>
      </c>
      <c r="E1047" s="53" t="s">
        <v>77</v>
      </c>
      <c r="F1047" s="52" t="s">
        <v>78</v>
      </c>
      <c r="G1047" s="40">
        <v>19</v>
      </c>
      <c r="H1047" s="55">
        <v>400</v>
      </c>
      <c r="I1047" s="42">
        <f t="shared" si="19"/>
        <v>7600</v>
      </c>
    </row>
    <row r="1048" spans="1:9" ht="15.75" x14ac:dyDescent="0.25">
      <c r="A1048" s="51">
        <v>43985</v>
      </c>
      <c r="B1048" s="19">
        <v>43985</v>
      </c>
      <c r="C1048" s="52" t="s">
        <v>10</v>
      </c>
      <c r="D1048" s="53">
        <v>1095</v>
      </c>
      <c r="E1048" s="53" t="s">
        <v>79</v>
      </c>
      <c r="F1048" s="53" t="s">
        <v>80</v>
      </c>
      <c r="G1048" s="40">
        <v>0</v>
      </c>
      <c r="H1048" s="54">
        <v>2360</v>
      </c>
      <c r="I1048" s="42">
        <f t="shared" si="19"/>
        <v>0</v>
      </c>
    </row>
    <row r="1049" spans="1:9" ht="15.75" x14ac:dyDescent="0.25">
      <c r="A1049" s="51">
        <v>43314</v>
      </c>
      <c r="B1049" s="19">
        <v>43314</v>
      </c>
      <c r="C1049" s="52" t="s">
        <v>11</v>
      </c>
      <c r="D1049" s="52">
        <v>2140</v>
      </c>
      <c r="E1049" s="53" t="s">
        <v>81</v>
      </c>
      <c r="F1049" s="52" t="s">
        <v>36</v>
      </c>
      <c r="G1049" s="40">
        <v>1</v>
      </c>
      <c r="H1049" s="55">
        <v>708</v>
      </c>
      <c r="I1049" s="42">
        <f t="shared" si="19"/>
        <v>708</v>
      </c>
    </row>
    <row r="1050" spans="1:9" ht="15.75" x14ac:dyDescent="0.25">
      <c r="A1050" s="51">
        <v>43210</v>
      </c>
      <c r="B1050" s="19">
        <v>43210</v>
      </c>
      <c r="C1050" s="52" t="s">
        <v>10</v>
      </c>
      <c r="D1050" s="53">
        <v>2449</v>
      </c>
      <c r="E1050" s="53" t="s">
        <v>82</v>
      </c>
      <c r="F1050" s="53" t="s">
        <v>36</v>
      </c>
      <c r="G1050" s="40">
        <v>1</v>
      </c>
      <c r="H1050" s="54">
        <v>338</v>
      </c>
      <c r="I1050" s="42">
        <f t="shared" si="19"/>
        <v>338</v>
      </c>
    </row>
    <row r="1051" spans="1:9" ht="15.75" x14ac:dyDescent="0.25">
      <c r="A1051" s="51">
        <v>43211</v>
      </c>
      <c r="B1051" s="19">
        <v>43787</v>
      </c>
      <c r="C1051" s="56" t="s">
        <v>11</v>
      </c>
      <c r="D1051" s="52">
        <v>4003</v>
      </c>
      <c r="E1051" s="53" t="s">
        <v>83</v>
      </c>
      <c r="F1051" s="52" t="s">
        <v>70</v>
      </c>
      <c r="G1051" s="40">
        <v>4</v>
      </c>
      <c r="H1051" s="55">
        <v>267.86</v>
      </c>
      <c r="I1051" s="42">
        <f t="shared" si="19"/>
        <v>1071.44</v>
      </c>
    </row>
    <row r="1052" spans="1:9" ht="15.75" x14ac:dyDescent="0.25">
      <c r="A1052" s="51">
        <v>43131</v>
      </c>
      <c r="B1052" s="19">
        <v>43131</v>
      </c>
      <c r="C1052" s="52" t="s">
        <v>10</v>
      </c>
      <c r="D1052" s="53">
        <v>2124</v>
      </c>
      <c r="E1052" s="53" t="s">
        <v>84</v>
      </c>
      <c r="F1052" s="53" t="s">
        <v>36</v>
      </c>
      <c r="G1052" s="40">
        <v>0</v>
      </c>
      <c r="H1052" s="54">
        <v>210</v>
      </c>
      <c r="I1052" s="42">
        <f t="shared" si="19"/>
        <v>0</v>
      </c>
    </row>
    <row r="1053" spans="1:9" ht="15.75" x14ac:dyDescent="0.25">
      <c r="A1053" s="51">
        <v>43132</v>
      </c>
      <c r="B1053" s="19">
        <v>43399</v>
      </c>
      <c r="C1053" s="52" t="s">
        <v>11</v>
      </c>
      <c r="D1053" s="52">
        <v>3398</v>
      </c>
      <c r="E1053" s="53" t="s">
        <v>85</v>
      </c>
      <c r="F1053" s="52" t="s">
        <v>36</v>
      </c>
      <c r="G1053" s="40">
        <v>6</v>
      </c>
      <c r="H1053" s="55">
        <v>75</v>
      </c>
      <c r="I1053" s="42">
        <f t="shared" si="19"/>
        <v>450</v>
      </c>
    </row>
    <row r="1054" spans="1:9" ht="15.75" x14ac:dyDescent="0.25">
      <c r="A1054" s="51">
        <v>43273</v>
      </c>
      <c r="B1054" s="19">
        <v>43273</v>
      </c>
      <c r="C1054" s="52" t="s">
        <v>10</v>
      </c>
      <c r="D1054" s="53">
        <v>3118</v>
      </c>
      <c r="E1054" s="53" t="s">
        <v>86</v>
      </c>
      <c r="F1054" s="53" t="s">
        <v>87</v>
      </c>
      <c r="G1054" s="40">
        <v>19</v>
      </c>
      <c r="H1054" s="54">
        <v>3305.08</v>
      </c>
      <c r="I1054" s="42">
        <f t="shared" si="19"/>
        <v>62796.52</v>
      </c>
    </row>
    <row r="1055" spans="1:9" ht="15.75" x14ac:dyDescent="0.25">
      <c r="A1055" s="51"/>
      <c r="B1055" s="19">
        <v>44596</v>
      </c>
      <c r="C1055" s="52" t="s">
        <v>10</v>
      </c>
      <c r="D1055" s="53">
        <v>1725</v>
      </c>
      <c r="E1055" s="53" t="s">
        <v>88</v>
      </c>
      <c r="F1055" s="53" t="s">
        <v>89</v>
      </c>
      <c r="G1055" s="40">
        <v>4</v>
      </c>
      <c r="H1055" s="54">
        <v>1737.29</v>
      </c>
      <c r="I1055" s="42">
        <f t="shared" si="19"/>
        <v>6949.16</v>
      </c>
    </row>
    <row r="1056" spans="1:9" ht="15.75" x14ac:dyDescent="0.25">
      <c r="A1056" s="51">
        <v>43722</v>
      </c>
      <c r="B1056" s="19">
        <v>43722</v>
      </c>
      <c r="C1056" s="52" t="s">
        <v>11</v>
      </c>
      <c r="D1056" s="52">
        <v>1497</v>
      </c>
      <c r="E1056" s="53" t="s">
        <v>90</v>
      </c>
      <c r="F1056" s="52" t="s">
        <v>42</v>
      </c>
      <c r="G1056" s="40">
        <v>116</v>
      </c>
      <c r="H1056" s="55">
        <v>160</v>
      </c>
      <c r="I1056" s="42">
        <f t="shared" si="19"/>
        <v>18560</v>
      </c>
    </row>
    <row r="1057" spans="1:9" ht="15.75" x14ac:dyDescent="0.25">
      <c r="A1057" s="51">
        <v>44068</v>
      </c>
      <c r="B1057" s="19">
        <v>44068</v>
      </c>
      <c r="C1057" s="52" t="s">
        <v>11</v>
      </c>
      <c r="D1057" s="53">
        <v>3742</v>
      </c>
      <c r="E1057" s="53" t="s">
        <v>91</v>
      </c>
      <c r="F1057" s="53" t="s">
        <v>42</v>
      </c>
      <c r="G1057" s="40">
        <v>116</v>
      </c>
      <c r="H1057" s="54">
        <v>160</v>
      </c>
      <c r="I1057" s="42">
        <f t="shared" si="19"/>
        <v>18560</v>
      </c>
    </row>
    <row r="1058" spans="1:9" ht="15.75" x14ac:dyDescent="0.25">
      <c r="A1058" s="51">
        <v>44068</v>
      </c>
      <c r="B1058" s="19">
        <v>44068</v>
      </c>
      <c r="C1058" s="52" t="s">
        <v>10</v>
      </c>
      <c r="D1058" s="53">
        <v>2596</v>
      </c>
      <c r="E1058" s="53" t="s">
        <v>92</v>
      </c>
      <c r="F1058" s="53" t="s">
        <v>93</v>
      </c>
      <c r="G1058" s="40">
        <v>65</v>
      </c>
      <c r="H1058" s="54">
        <v>165</v>
      </c>
      <c r="I1058" s="42">
        <f t="shared" si="19"/>
        <v>10725</v>
      </c>
    </row>
    <row r="1059" spans="1:9" ht="15.75" x14ac:dyDescent="0.25">
      <c r="A1059" s="51">
        <v>44068</v>
      </c>
      <c r="B1059" s="19">
        <v>44068</v>
      </c>
      <c r="C1059" s="52" t="s">
        <v>11</v>
      </c>
      <c r="D1059" s="53">
        <v>2595</v>
      </c>
      <c r="E1059" s="53" t="s">
        <v>94</v>
      </c>
      <c r="F1059" s="53" t="s">
        <v>93</v>
      </c>
      <c r="G1059" s="40">
        <v>116</v>
      </c>
      <c r="H1059" s="54">
        <v>160</v>
      </c>
      <c r="I1059" s="42">
        <f t="shared" si="19"/>
        <v>18560</v>
      </c>
    </row>
    <row r="1060" spans="1:9" ht="15.75" x14ac:dyDescent="0.25">
      <c r="A1060" s="51"/>
      <c r="B1060" s="19">
        <v>44596</v>
      </c>
      <c r="C1060" s="52" t="s">
        <v>11</v>
      </c>
      <c r="D1060" s="53">
        <v>3400</v>
      </c>
      <c r="E1060" s="53" t="s">
        <v>95</v>
      </c>
      <c r="F1060" s="53" t="s">
        <v>36</v>
      </c>
      <c r="G1060" s="40">
        <v>30</v>
      </c>
      <c r="H1060" s="57">
        <v>168.64</v>
      </c>
      <c r="I1060" s="42">
        <f t="shared" si="19"/>
        <v>5059.2</v>
      </c>
    </row>
    <row r="1061" spans="1:9" ht="15.75" x14ac:dyDescent="0.25">
      <c r="A1061" s="51">
        <v>43279</v>
      </c>
      <c r="B1061" s="19">
        <v>43279</v>
      </c>
      <c r="C1061" s="52" t="s">
        <v>11</v>
      </c>
      <c r="D1061" s="53">
        <v>2597</v>
      </c>
      <c r="E1061" s="53" t="s">
        <v>96</v>
      </c>
      <c r="F1061" s="53" t="s">
        <v>93</v>
      </c>
      <c r="G1061" s="40">
        <v>0</v>
      </c>
      <c r="H1061" s="54">
        <v>1885.5</v>
      </c>
      <c r="I1061" s="42">
        <f t="shared" si="19"/>
        <v>0</v>
      </c>
    </row>
    <row r="1062" spans="1:9" ht="15.75" x14ac:dyDescent="0.25">
      <c r="A1062" s="51">
        <v>43273</v>
      </c>
      <c r="B1062" s="19">
        <v>43273</v>
      </c>
      <c r="C1062" s="52" t="s">
        <v>10</v>
      </c>
      <c r="D1062" s="53">
        <v>1833</v>
      </c>
      <c r="E1062" s="53" t="s">
        <v>97</v>
      </c>
      <c r="F1062" s="53" t="s">
        <v>34</v>
      </c>
      <c r="G1062" s="40">
        <v>3</v>
      </c>
      <c r="H1062" s="54">
        <v>932.2</v>
      </c>
      <c r="I1062" s="42">
        <f t="shared" si="19"/>
        <v>2796.6000000000004</v>
      </c>
    </row>
    <row r="1063" spans="1:9" ht="15.75" x14ac:dyDescent="0.25">
      <c r="A1063" s="51">
        <v>43168</v>
      </c>
      <c r="B1063" s="19">
        <v>43168</v>
      </c>
      <c r="C1063" s="52" t="s">
        <v>10</v>
      </c>
      <c r="D1063" s="53">
        <v>1567</v>
      </c>
      <c r="E1063" s="53" t="s">
        <v>98</v>
      </c>
      <c r="F1063" s="53" t="s">
        <v>36</v>
      </c>
      <c r="G1063" s="40">
        <v>0</v>
      </c>
      <c r="H1063" s="54">
        <v>5423.73</v>
      </c>
      <c r="I1063" s="42">
        <f t="shared" si="19"/>
        <v>0</v>
      </c>
    </row>
    <row r="1064" spans="1:9" ht="15.75" x14ac:dyDescent="0.25">
      <c r="A1064" s="51">
        <v>43438</v>
      </c>
      <c r="B1064" s="19">
        <v>43438</v>
      </c>
      <c r="C1064" s="52" t="s">
        <v>11</v>
      </c>
      <c r="D1064" s="52">
        <v>3517</v>
      </c>
      <c r="E1064" s="53" t="s">
        <v>99</v>
      </c>
      <c r="F1064" s="52" t="s">
        <v>36</v>
      </c>
      <c r="G1064" s="40">
        <v>33</v>
      </c>
      <c r="H1064" s="55">
        <v>34.93</v>
      </c>
      <c r="I1064" s="42">
        <f t="shared" si="19"/>
        <v>1152.69</v>
      </c>
    </row>
    <row r="1065" spans="1:9" ht="15.75" x14ac:dyDescent="0.25">
      <c r="A1065" s="51">
        <v>43439</v>
      </c>
      <c r="B1065" s="19">
        <v>43787</v>
      </c>
      <c r="C1065" s="52" t="s">
        <v>11</v>
      </c>
      <c r="D1065" s="52">
        <v>3516</v>
      </c>
      <c r="E1065" s="53" t="s">
        <v>99</v>
      </c>
      <c r="F1065" s="52" t="s">
        <v>36</v>
      </c>
      <c r="G1065" s="40">
        <v>35</v>
      </c>
      <c r="H1065" s="55">
        <v>19.940000000000001</v>
      </c>
      <c r="I1065" s="42">
        <f t="shared" si="19"/>
        <v>697.90000000000009</v>
      </c>
    </row>
    <row r="1066" spans="1:9" ht="15.75" x14ac:dyDescent="0.25">
      <c r="A1066" s="51">
        <v>43315</v>
      </c>
      <c r="B1066" s="19">
        <v>43315</v>
      </c>
      <c r="C1066" s="52" t="s">
        <v>11</v>
      </c>
      <c r="D1066" s="52">
        <v>3140</v>
      </c>
      <c r="E1066" s="53" t="s">
        <v>100</v>
      </c>
      <c r="F1066" s="52" t="s">
        <v>36</v>
      </c>
      <c r="G1066" s="40">
        <v>10</v>
      </c>
      <c r="H1066" s="55">
        <v>55</v>
      </c>
      <c r="I1066" s="42">
        <f t="shared" si="19"/>
        <v>550</v>
      </c>
    </row>
    <row r="1067" spans="1:9" ht="15.75" x14ac:dyDescent="0.25">
      <c r="A1067" s="51">
        <v>43102</v>
      </c>
      <c r="B1067" s="19">
        <v>43102</v>
      </c>
      <c r="C1067" s="52" t="s">
        <v>10</v>
      </c>
      <c r="D1067" s="53">
        <v>1887</v>
      </c>
      <c r="E1067" s="53" t="s">
        <v>101</v>
      </c>
      <c r="F1067" s="53" t="s">
        <v>36</v>
      </c>
      <c r="G1067" s="40">
        <v>0</v>
      </c>
      <c r="H1067" s="54">
        <v>545</v>
      </c>
      <c r="I1067" s="42">
        <f t="shared" si="19"/>
        <v>0</v>
      </c>
    </row>
    <row r="1068" spans="1:9" ht="15.75" x14ac:dyDescent="0.25">
      <c r="A1068" s="51">
        <v>43587</v>
      </c>
      <c r="B1068" s="19">
        <v>43587</v>
      </c>
      <c r="C1068" s="52" t="s">
        <v>11</v>
      </c>
      <c r="D1068" s="53">
        <v>3421</v>
      </c>
      <c r="E1068" s="53" t="s">
        <v>102</v>
      </c>
      <c r="F1068" s="53" t="s">
        <v>70</v>
      </c>
      <c r="G1068" s="40">
        <v>0</v>
      </c>
      <c r="H1068" s="54">
        <v>1690.68</v>
      </c>
      <c r="I1068" s="42">
        <f t="shared" si="19"/>
        <v>0</v>
      </c>
    </row>
    <row r="1069" spans="1:9" ht="15.75" x14ac:dyDescent="0.25">
      <c r="A1069" s="51">
        <v>43588</v>
      </c>
      <c r="B1069" s="19">
        <v>43788</v>
      </c>
      <c r="C1069" s="52" t="s">
        <v>10</v>
      </c>
      <c r="D1069" s="53">
        <v>1910</v>
      </c>
      <c r="E1069" s="53" t="s">
        <v>103</v>
      </c>
      <c r="F1069" s="53" t="s">
        <v>36</v>
      </c>
      <c r="G1069" s="40">
        <v>1</v>
      </c>
      <c r="H1069" s="54">
        <v>460.2</v>
      </c>
      <c r="I1069" s="42">
        <f t="shared" si="19"/>
        <v>460.2</v>
      </c>
    </row>
    <row r="1070" spans="1:9" ht="15.75" x14ac:dyDescent="0.25">
      <c r="A1070" s="51">
        <v>42859</v>
      </c>
      <c r="B1070" s="19">
        <v>43083</v>
      </c>
      <c r="C1070" s="52" t="s">
        <v>10</v>
      </c>
      <c r="D1070" s="53">
        <v>1831</v>
      </c>
      <c r="E1070" s="53" t="s">
        <v>104</v>
      </c>
      <c r="F1070" s="53" t="s">
        <v>36</v>
      </c>
      <c r="G1070" s="40">
        <v>6</v>
      </c>
      <c r="H1070" s="54">
        <v>50.91</v>
      </c>
      <c r="I1070" s="42">
        <f t="shared" si="19"/>
        <v>305.45999999999998</v>
      </c>
    </row>
    <row r="1071" spans="1:9" ht="15.75" x14ac:dyDescent="0.25">
      <c r="A1071" s="51">
        <v>40668</v>
      </c>
      <c r="B1071" s="19">
        <v>43083</v>
      </c>
      <c r="C1071" s="52" t="s">
        <v>10</v>
      </c>
      <c r="D1071" s="53">
        <v>1830</v>
      </c>
      <c r="E1071" s="53" t="s">
        <v>105</v>
      </c>
      <c r="F1071" s="53" t="s">
        <v>36</v>
      </c>
      <c r="G1071" s="40">
        <v>30</v>
      </c>
      <c r="H1071" s="54">
        <v>118.64</v>
      </c>
      <c r="I1071" s="42">
        <f t="shared" si="19"/>
        <v>3559.2</v>
      </c>
    </row>
    <row r="1072" spans="1:9" ht="15.75" x14ac:dyDescent="0.25">
      <c r="A1072" s="51">
        <v>42861</v>
      </c>
      <c r="B1072" s="19">
        <v>43083</v>
      </c>
      <c r="C1072" s="52" t="s">
        <v>10</v>
      </c>
      <c r="D1072" s="53">
        <v>1828</v>
      </c>
      <c r="E1072" s="53" t="s">
        <v>106</v>
      </c>
      <c r="F1072" s="53" t="s">
        <v>36</v>
      </c>
      <c r="G1072" s="40">
        <v>6</v>
      </c>
      <c r="H1072" s="54">
        <v>84.75</v>
      </c>
      <c r="I1072" s="42">
        <f t="shared" si="19"/>
        <v>508.5</v>
      </c>
    </row>
    <row r="1073" spans="1:9" ht="15.75" x14ac:dyDescent="0.25">
      <c r="A1073" s="51">
        <v>44352</v>
      </c>
      <c r="B1073" s="19">
        <v>44352</v>
      </c>
      <c r="C1073" s="52" t="s">
        <v>10</v>
      </c>
      <c r="D1073" s="53">
        <v>4810</v>
      </c>
      <c r="E1073" s="53" t="s">
        <v>107</v>
      </c>
      <c r="F1073" s="53" t="s">
        <v>36</v>
      </c>
      <c r="G1073" s="40">
        <v>0</v>
      </c>
      <c r="H1073" s="54">
        <v>230.1</v>
      </c>
      <c r="I1073" s="42">
        <f t="shared" si="19"/>
        <v>0</v>
      </c>
    </row>
    <row r="1074" spans="1:9" ht="15.75" x14ac:dyDescent="0.25">
      <c r="A1074" s="51">
        <v>44352</v>
      </c>
      <c r="B1074" s="19">
        <v>44352</v>
      </c>
      <c r="C1074" s="52" t="s">
        <v>10</v>
      </c>
      <c r="D1074" s="53">
        <v>4809</v>
      </c>
      <c r="E1074" s="53" t="s">
        <v>108</v>
      </c>
      <c r="F1074" s="53" t="s">
        <v>36</v>
      </c>
      <c r="G1074" s="40">
        <v>0</v>
      </c>
      <c r="H1074" s="54">
        <v>138.06</v>
      </c>
      <c r="I1074" s="42">
        <f t="shared" si="19"/>
        <v>0</v>
      </c>
    </row>
    <row r="1075" spans="1:9" ht="15.75" x14ac:dyDescent="0.25">
      <c r="A1075" s="51">
        <v>44039</v>
      </c>
      <c r="B1075" s="19">
        <v>44039</v>
      </c>
      <c r="C1075" s="52" t="s">
        <v>11</v>
      </c>
      <c r="D1075" s="52">
        <v>3694</v>
      </c>
      <c r="E1075" s="53" t="s">
        <v>109</v>
      </c>
      <c r="F1075" s="52" t="s">
        <v>36</v>
      </c>
      <c r="G1075" s="40">
        <v>210</v>
      </c>
      <c r="H1075" s="55">
        <v>138.80000000000001</v>
      </c>
      <c r="I1075" s="42">
        <f t="shared" ref="I1075:I1138" si="20">H1075*G1075</f>
        <v>29148.000000000004</v>
      </c>
    </row>
    <row r="1076" spans="1:9" ht="15.75" x14ac:dyDescent="0.25">
      <c r="A1076" s="51">
        <v>43871</v>
      </c>
      <c r="B1076" s="19">
        <v>43871</v>
      </c>
      <c r="C1076" s="52" t="s">
        <v>11</v>
      </c>
      <c r="D1076" s="53">
        <v>2656</v>
      </c>
      <c r="E1076" s="53" t="s">
        <v>110</v>
      </c>
      <c r="F1076" s="53" t="s">
        <v>36</v>
      </c>
      <c r="G1076" s="40">
        <v>125</v>
      </c>
      <c r="H1076" s="54">
        <v>165.2</v>
      </c>
      <c r="I1076" s="42">
        <f t="shared" si="20"/>
        <v>20650</v>
      </c>
    </row>
    <row r="1077" spans="1:9" ht="15.75" x14ac:dyDescent="0.25">
      <c r="A1077" s="51">
        <v>43872</v>
      </c>
      <c r="B1077" s="19">
        <v>43791</v>
      </c>
      <c r="C1077" s="56" t="s">
        <v>11</v>
      </c>
      <c r="D1077" s="52">
        <v>4080</v>
      </c>
      <c r="E1077" s="53" t="s">
        <v>111</v>
      </c>
      <c r="F1077" s="52" t="s">
        <v>70</v>
      </c>
      <c r="G1077" s="40">
        <v>2</v>
      </c>
      <c r="H1077" s="55">
        <v>100</v>
      </c>
      <c r="I1077" s="42">
        <f t="shared" si="20"/>
        <v>200</v>
      </c>
    </row>
    <row r="1078" spans="1:9" ht="15.75" x14ac:dyDescent="0.25">
      <c r="A1078" s="51">
        <v>43438</v>
      </c>
      <c r="B1078" s="19">
        <v>43438</v>
      </c>
      <c r="C1078" s="52" t="s">
        <v>11</v>
      </c>
      <c r="D1078" s="52">
        <v>3531</v>
      </c>
      <c r="E1078" s="53" t="s">
        <v>112</v>
      </c>
      <c r="F1078" s="52" t="s">
        <v>36</v>
      </c>
      <c r="G1078" s="40">
        <v>29</v>
      </c>
      <c r="H1078" s="55">
        <v>194.92</v>
      </c>
      <c r="I1078" s="42">
        <f t="shared" si="20"/>
        <v>5652.6799999999994</v>
      </c>
    </row>
    <row r="1079" spans="1:9" ht="15.75" x14ac:dyDescent="0.25">
      <c r="A1079" s="51">
        <v>43439</v>
      </c>
      <c r="B1079" s="19">
        <v>43787</v>
      </c>
      <c r="C1079" s="56" t="s">
        <v>11</v>
      </c>
      <c r="D1079" s="52">
        <v>4082</v>
      </c>
      <c r="E1079" s="53" t="s">
        <v>112</v>
      </c>
      <c r="F1079" s="52" t="s">
        <v>70</v>
      </c>
      <c r="G1079" s="40">
        <v>0</v>
      </c>
      <c r="H1079" s="55">
        <v>64.989999999999995</v>
      </c>
      <c r="I1079" s="42">
        <f t="shared" si="20"/>
        <v>0</v>
      </c>
    </row>
    <row r="1080" spans="1:9" ht="15.75" x14ac:dyDescent="0.25">
      <c r="A1080" s="51">
        <v>43314</v>
      </c>
      <c r="B1080" s="19">
        <v>43314</v>
      </c>
      <c r="C1080" s="52" t="s">
        <v>10</v>
      </c>
      <c r="D1080" s="53">
        <v>2424</v>
      </c>
      <c r="E1080" s="53" t="s">
        <v>113</v>
      </c>
      <c r="F1080" s="53" t="s">
        <v>36</v>
      </c>
      <c r="G1080" s="40">
        <v>0</v>
      </c>
      <c r="H1080" s="54">
        <v>144</v>
      </c>
      <c r="I1080" s="42">
        <f t="shared" si="20"/>
        <v>0</v>
      </c>
    </row>
    <row r="1081" spans="1:9" ht="15.75" x14ac:dyDescent="0.25">
      <c r="A1081" s="51">
        <v>43676</v>
      </c>
      <c r="B1081" s="19">
        <v>43676</v>
      </c>
      <c r="C1081" s="52" t="s">
        <v>11</v>
      </c>
      <c r="D1081" s="52">
        <v>3919</v>
      </c>
      <c r="E1081" s="53" t="s">
        <v>114</v>
      </c>
      <c r="F1081" s="52" t="s">
        <v>36</v>
      </c>
      <c r="G1081" s="40">
        <v>0</v>
      </c>
      <c r="H1081" s="55">
        <v>11094.11</v>
      </c>
      <c r="I1081" s="42">
        <f t="shared" si="20"/>
        <v>0</v>
      </c>
    </row>
    <row r="1082" spans="1:9" ht="15.75" x14ac:dyDescent="0.25">
      <c r="A1082" s="51">
        <v>43168</v>
      </c>
      <c r="B1082" s="19">
        <v>43168</v>
      </c>
      <c r="C1082" s="52" t="s">
        <v>10</v>
      </c>
      <c r="D1082" s="53">
        <v>1909</v>
      </c>
      <c r="E1082" s="53" t="s">
        <v>115</v>
      </c>
      <c r="F1082" s="53" t="s">
        <v>36</v>
      </c>
      <c r="G1082" s="40">
        <v>0</v>
      </c>
      <c r="H1082" s="54">
        <v>120</v>
      </c>
      <c r="I1082" s="42">
        <f t="shared" si="20"/>
        <v>0</v>
      </c>
    </row>
    <row r="1083" spans="1:9" ht="15.75" x14ac:dyDescent="0.25">
      <c r="A1083" s="51">
        <v>43168</v>
      </c>
      <c r="B1083" s="19">
        <v>43168</v>
      </c>
      <c r="C1083" s="52" t="s">
        <v>10</v>
      </c>
      <c r="D1083" s="53">
        <v>1908</v>
      </c>
      <c r="E1083" s="53" t="s">
        <v>116</v>
      </c>
      <c r="F1083" s="53" t="s">
        <v>36</v>
      </c>
      <c r="G1083" s="40">
        <v>0</v>
      </c>
      <c r="H1083" s="54">
        <v>200.6</v>
      </c>
      <c r="I1083" s="42">
        <f t="shared" si="20"/>
        <v>0</v>
      </c>
    </row>
    <row r="1084" spans="1:9" ht="15.75" x14ac:dyDescent="0.25">
      <c r="A1084" s="51">
        <v>43293</v>
      </c>
      <c r="B1084" s="19">
        <v>43293</v>
      </c>
      <c r="C1084" s="52" t="s">
        <v>11</v>
      </c>
      <c r="D1084" s="53">
        <v>2708</v>
      </c>
      <c r="E1084" s="53" t="s">
        <v>117</v>
      </c>
      <c r="F1084" s="53" t="s">
        <v>36</v>
      </c>
      <c r="G1084" s="40">
        <v>0</v>
      </c>
      <c r="H1084" s="54">
        <v>2900</v>
      </c>
      <c r="I1084" s="42">
        <f t="shared" si="20"/>
        <v>0</v>
      </c>
    </row>
    <row r="1085" spans="1:9" ht="15.75" x14ac:dyDescent="0.25">
      <c r="A1085" s="51">
        <v>43293</v>
      </c>
      <c r="B1085" s="19">
        <v>43293</v>
      </c>
      <c r="C1085" s="52" t="s">
        <v>11</v>
      </c>
      <c r="D1085" s="53">
        <v>2709</v>
      </c>
      <c r="E1085" s="53" t="s">
        <v>118</v>
      </c>
      <c r="F1085" s="53" t="s">
        <v>36</v>
      </c>
      <c r="G1085" s="40">
        <v>0</v>
      </c>
      <c r="H1085" s="54">
        <v>2900</v>
      </c>
      <c r="I1085" s="42">
        <f t="shared" si="20"/>
        <v>0</v>
      </c>
    </row>
    <row r="1086" spans="1:9" ht="15.75" x14ac:dyDescent="0.25">
      <c r="A1086" s="51">
        <v>43909</v>
      </c>
      <c r="B1086" s="19">
        <v>43909</v>
      </c>
      <c r="C1086" s="52" t="s">
        <v>10</v>
      </c>
      <c r="D1086" s="53">
        <v>2307</v>
      </c>
      <c r="E1086" s="53" t="s">
        <v>119</v>
      </c>
      <c r="F1086" s="53" t="s">
        <v>80</v>
      </c>
      <c r="G1086" s="40">
        <v>24</v>
      </c>
      <c r="H1086" s="54">
        <v>64.900000000000006</v>
      </c>
      <c r="I1086" s="42">
        <f t="shared" si="20"/>
        <v>1557.6000000000001</v>
      </c>
    </row>
    <row r="1087" spans="1:9" ht="15.75" x14ac:dyDescent="0.25">
      <c r="A1087" s="51">
        <v>44092</v>
      </c>
      <c r="B1087" s="19">
        <v>44092</v>
      </c>
      <c r="C1087" s="52" t="s">
        <v>11</v>
      </c>
      <c r="D1087" s="53">
        <v>847</v>
      </c>
      <c r="E1087" s="53" t="s">
        <v>119</v>
      </c>
      <c r="F1087" s="53" t="s">
        <v>80</v>
      </c>
      <c r="G1087" s="40">
        <v>0</v>
      </c>
      <c r="H1087" s="54">
        <v>41.3</v>
      </c>
      <c r="I1087" s="42">
        <f t="shared" si="20"/>
        <v>0</v>
      </c>
    </row>
    <row r="1088" spans="1:9" ht="15.75" x14ac:dyDescent="0.25">
      <c r="A1088" s="51">
        <v>42997</v>
      </c>
      <c r="B1088" s="19">
        <v>43081</v>
      </c>
      <c r="C1088" s="52" t="s">
        <v>10</v>
      </c>
      <c r="D1088" s="53">
        <v>1498</v>
      </c>
      <c r="E1088" s="53" t="s">
        <v>120</v>
      </c>
      <c r="F1088" s="53" t="s">
        <v>42</v>
      </c>
      <c r="G1088" s="40">
        <v>0</v>
      </c>
      <c r="H1088" s="54">
        <v>1102.5</v>
      </c>
      <c r="I1088" s="42">
        <f t="shared" si="20"/>
        <v>0</v>
      </c>
    </row>
    <row r="1089" spans="1:9" ht="15.75" x14ac:dyDescent="0.25">
      <c r="A1089" s="51">
        <v>43314</v>
      </c>
      <c r="B1089" s="19">
        <v>43314</v>
      </c>
      <c r="C1089" s="52" t="s">
        <v>11</v>
      </c>
      <c r="D1089" s="52">
        <v>3129</v>
      </c>
      <c r="E1089" s="53" t="s">
        <v>121</v>
      </c>
      <c r="F1089" s="52" t="s">
        <v>36</v>
      </c>
      <c r="G1089" s="40">
        <v>26</v>
      </c>
      <c r="H1089" s="55">
        <v>200</v>
      </c>
      <c r="I1089" s="42">
        <f t="shared" si="20"/>
        <v>5200</v>
      </c>
    </row>
    <row r="1090" spans="1:9" ht="15.75" x14ac:dyDescent="0.25">
      <c r="A1090" s="51">
        <v>43592</v>
      </c>
      <c r="B1090" s="19">
        <v>43592</v>
      </c>
      <c r="C1090" s="52" t="s">
        <v>11</v>
      </c>
      <c r="D1090" s="53">
        <v>1889</v>
      </c>
      <c r="E1090" s="53" t="s">
        <v>122</v>
      </c>
      <c r="F1090" s="53" t="s">
        <v>36</v>
      </c>
      <c r="G1090" s="40">
        <v>0</v>
      </c>
      <c r="H1090" s="54">
        <v>20440.68</v>
      </c>
      <c r="I1090" s="42">
        <f t="shared" si="20"/>
        <v>0</v>
      </c>
    </row>
    <row r="1091" spans="1:9" ht="15.75" x14ac:dyDescent="0.25">
      <c r="A1091" s="51">
        <v>43585</v>
      </c>
      <c r="B1091" s="19">
        <v>43585</v>
      </c>
      <c r="C1091" s="52" t="s">
        <v>11</v>
      </c>
      <c r="D1091" s="53">
        <v>4353</v>
      </c>
      <c r="E1091" s="53" t="s">
        <v>123</v>
      </c>
      <c r="F1091" s="53" t="s">
        <v>36</v>
      </c>
      <c r="G1091" s="40">
        <v>1</v>
      </c>
      <c r="H1091" s="54">
        <v>1400</v>
      </c>
      <c r="I1091" s="42">
        <f t="shared" si="20"/>
        <v>1400</v>
      </c>
    </row>
    <row r="1092" spans="1:9" ht="15.75" x14ac:dyDescent="0.25">
      <c r="A1092" s="51">
        <v>43314</v>
      </c>
      <c r="B1092" s="19">
        <v>43314</v>
      </c>
      <c r="C1092" s="52" t="s">
        <v>11</v>
      </c>
      <c r="D1092" s="52">
        <v>3126</v>
      </c>
      <c r="E1092" s="53" t="s">
        <v>124</v>
      </c>
      <c r="F1092" s="52" t="s">
        <v>36</v>
      </c>
      <c r="G1092" s="40">
        <v>2</v>
      </c>
      <c r="H1092" s="55">
        <v>875</v>
      </c>
      <c r="I1092" s="42">
        <f t="shared" si="20"/>
        <v>1750</v>
      </c>
    </row>
    <row r="1093" spans="1:9" ht="15.75" x14ac:dyDescent="0.25">
      <c r="A1093" s="51">
        <v>43314</v>
      </c>
      <c r="B1093" s="19">
        <v>43314</v>
      </c>
      <c r="C1093" s="52" t="s">
        <v>11</v>
      </c>
      <c r="D1093" s="52">
        <v>2888</v>
      </c>
      <c r="E1093" s="53" t="s">
        <v>125</v>
      </c>
      <c r="F1093" s="52" t="s">
        <v>36</v>
      </c>
      <c r="G1093" s="40">
        <v>7</v>
      </c>
      <c r="H1093" s="55">
        <v>32</v>
      </c>
      <c r="I1093" s="42">
        <f t="shared" si="20"/>
        <v>224</v>
      </c>
    </row>
    <row r="1094" spans="1:9" ht="15.75" x14ac:dyDescent="0.25">
      <c r="A1094" s="51">
        <v>42950</v>
      </c>
      <c r="B1094" s="19">
        <v>43081</v>
      </c>
      <c r="C1094" s="52" t="s">
        <v>10</v>
      </c>
      <c r="D1094" s="53">
        <v>1724</v>
      </c>
      <c r="E1094" s="53" t="s">
        <v>126</v>
      </c>
      <c r="F1094" s="53" t="s">
        <v>36</v>
      </c>
      <c r="G1094" s="40">
        <v>0</v>
      </c>
      <c r="H1094" s="54">
        <v>22.03</v>
      </c>
      <c r="I1094" s="42">
        <f t="shared" si="20"/>
        <v>0</v>
      </c>
    </row>
    <row r="1095" spans="1:9" ht="15.75" x14ac:dyDescent="0.25">
      <c r="A1095" s="51">
        <v>43476</v>
      </c>
      <c r="B1095" s="19">
        <v>43476</v>
      </c>
      <c r="C1095" s="52" t="s">
        <v>11</v>
      </c>
      <c r="D1095" s="52">
        <v>3340</v>
      </c>
      <c r="E1095" s="53" t="s">
        <v>127</v>
      </c>
      <c r="F1095" s="52" t="s">
        <v>36</v>
      </c>
      <c r="G1095" s="40">
        <v>0</v>
      </c>
      <c r="H1095" s="55">
        <v>770000</v>
      </c>
      <c r="I1095" s="42">
        <f t="shared" si="20"/>
        <v>0</v>
      </c>
    </row>
    <row r="1096" spans="1:9" ht="15.75" x14ac:dyDescent="0.25">
      <c r="A1096" s="51">
        <v>43832</v>
      </c>
      <c r="B1096" s="19">
        <v>43832</v>
      </c>
      <c r="C1096" s="52" t="s">
        <v>11</v>
      </c>
      <c r="D1096" s="53">
        <v>4296</v>
      </c>
      <c r="E1096" s="53" t="s">
        <v>128</v>
      </c>
      <c r="F1096" s="53" t="s">
        <v>70</v>
      </c>
      <c r="G1096" s="40">
        <v>1</v>
      </c>
      <c r="H1096" s="54">
        <v>10765</v>
      </c>
      <c r="I1096" s="42">
        <f t="shared" si="20"/>
        <v>10765</v>
      </c>
    </row>
    <row r="1097" spans="1:9" ht="15.75" x14ac:dyDescent="0.25">
      <c r="A1097" s="51">
        <v>43683</v>
      </c>
      <c r="B1097" s="19">
        <v>43683</v>
      </c>
      <c r="C1097" s="52" t="s">
        <v>10</v>
      </c>
      <c r="D1097" s="53">
        <v>2080</v>
      </c>
      <c r="E1097" s="53" t="s">
        <v>129</v>
      </c>
      <c r="F1097" s="53" t="s">
        <v>36</v>
      </c>
      <c r="G1097" s="40">
        <v>19</v>
      </c>
      <c r="H1097" s="54">
        <v>2908.7</v>
      </c>
      <c r="I1097" s="42">
        <f t="shared" si="20"/>
        <v>55265.299999999996</v>
      </c>
    </row>
    <row r="1098" spans="1:9" ht="15.75" x14ac:dyDescent="0.25">
      <c r="A1098" s="51">
        <v>43438</v>
      </c>
      <c r="B1098" s="19">
        <v>43438</v>
      </c>
      <c r="C1098" s="52" t="s">
        <v>11</v>
      </c>
      <c r="D1098" s="52">
        <v>3510</v>
      </c>
      <c r="E1098" s="53" t="s">
        <v>130</v>
      </c>
      <c r="F1098" s="52" t="s">
        <v>36</v>
      </c>
      <c r="G1098" s="40">
        <v>0</v>
      </c>
      <c r="H1098" s="55">
        <v>130</v>
      </c>
      <c r="I1098" s="42">
        <f t="shared" si="20"/>
        <v>0</v>
      </c>
    </row>
    <row r="1099" spans="1:9" ht="15.75" x14ac:dyDescent="0.25">
      <c r="A1099" s="51">
        <v>43314</v>
      </c>
      <c r="B1099" s="19">
        <v>43314</v>
      </c>
      <c r="C1099" s="52" t="s">
        <v>11</v>
      </c>
      <c r="D1099" s="52">
        <v>2795</v>
      </c>
      <c r="E1099" s="53" t="s">
        <v>131</v>
      </c>
      <c r="F1099" s="52" t="s">
        <v>36</v>
      </c>
      <c r="G1099" s="40">
        <v>1</v>
      </c>
      <c r="H1099" s="55">
        <v>509.1</v>
      </c>
      <c r="I1099" s="42">
        <f t="shared" si="20"/>
        <v>509.1</v>
      </c>
    </row>
    <row r="1100" spans="1:9" ht="15.75" x14ac:dyDescent="0.25">
      <c r="A1100" s="51">
        <v>43287</v>
      </c>
      <c r="B1100" s="19">
        <v>43287</v>
      </c>
      <c r="C1100" s="52" t="s">
        <v>11</v>
      </c>
      <c r="D1100" s="53">
        <v>2724</v>
      </c>
      <c r="E1100" s="53" t="s">
        <v>132</v>
      </c>
      <c r="F1100" s="53" t="s">
        <v>36</v>
      </c>
      <c r="G1100" s="40">
        <v>2</v>
      </c>
      <c r="H1100" s="54">
        <v>150</v>
      </c>
      <c r="I1100" s="42">
        <f t="shared" si="20"/>
        <v>300</v>
      </c>
    </row>
    <row r="1101" spans="1:9" ht="15.75" x14ac:dyDescent="0.25">
      <c r="A1101" s="51">
        <v>43287</v>
      </c>
      <c r="B1101" s="19">
        <v>43287</v>
      </c>
      <c r="C1101" s="52" t="s">
        <v>11</v>
      </c>
      <c r="D1101" s="53">
        <v>4791</v>
      </c>
      <c r="E1101" s="53" t="s">
        <v>133</v>
      </c>
      <c r="F1101" s="53" t="s">
        <v>36</v>
      </c>
      <c r="G1101" s="40">
        <v>69</v>
      </c>
      <c r="H1101" s="54">
        <v>188.8</v>
      </c>
      <c r="I1101" s="42">
        <f t="shared" si="20"/>
        <v>13027.2</v>
      </c>
    </row>
    <row r="1102" spans="1:9" ht="15.75" x14ac:dyDescent="0.25">
      <c r="A1102" s="51">
        <v>42923</v>
      </c>
      <c r="B1102" s="19">
        <v>43081</v>
      </c>
      <c r="C1102" s="52" t="s">
        <v>10</v>
      </c>
      <c r="D1102" s="53">
        <v>1715</v>
      </c>
      <c r="E1102" s="53" t="s">
        <v>134</v>
      </c>
      <c r="F1102" s="53" t="s">
        <v>36</v>
      </c>
      <c r="G1102" s="40">
        <v>18</v>
      </c>
      <c r="H1102" s="54">
        <v>1290.68</v>
      </c>
      <c r="I1102" s="42">
        <f t="shared" si="20"/>
        <v>23232.240000000002</v>
      </c>
    </row>
    <row r="1103" spans="1:9" ht="15.75" x14ac:dyDescent="0.25">
      <c r="A1103" s="51">
        <v>43314</v>
      </c>
      <c r="B1103" s="19">
        <v>43314</v>
      </c>
      <c r="C1103" s="52" t="s">
        <v>11</v>
      </c>
      <c r="D1103" s="52">
        <v>493</v>
      </c>
      <c r="E1103" s="53" t="s">
        <v>135</v>
      </c>
      <c r="F1103" s="52" t="s">
        <v>36</v>
      </c>
      <c r="G1103" s="40">
        <v>0</v>
      </c>
      <c r="H1103" s="55">
        <v>120</v>
      </c>
      <c r="I1103" s="42">
        <f t="shared" si="20"/>
        <v>0</v>
      </c>
    </row>
    <row r="1104" spans="1:9" ht="15.75" x14ac:dyDescent="0.25">
      <c r="A1104" s="51">
        <v>43315</v>
      </c>
      <c r="B1104" s="19">
        <v>43315</v>
      </c>
      <c r="C1104" s="52" t="s">
        <v>10</v>
      </c>
      <c r="D1104" s="53">
        <v>1921</v>
      </c>
      <c r="E1104" s="53" t="s">
        <v>136</v>
      </c>
      <c r="F1104" s="53" t="s">
        <v>36</v>
      </c>
      <c r="G1104" s="40">
        <v>2</v>
      </c>
      <c r="H1104" s="54">
        <v>4600</v>
      </c>
      <c r="I1104" s="42">
        <f t="shared" si="20"/>
        <v>9200</v>
      </c>
    </row>
    <row r="1105" spans="1:9" ht="15.75" x14ac:dyDescent="0.25">
      <c r="A1105" s="51">
        <v>43210</v>
      </c>
      <c r="B1105" s="19">
        <v>43210</v>
      </c>
      <c r="C1105" s="52" t="s">
        <v>10</v>
      </c>
      <c r="D1105" s="53">
        <v>2430</v>
      </c>
      <c r="E1105" s="53" t="s">
        <v>137</v>
      </c>
      <c r="F1105" s="53" t="s">
        <v>36</v>
      </c>
      <c r="G1105" s="40">
        <v>3</v>
      </c>
      <c r="H1105" s="54">
        <v>180</v>
      </c>
      <c r="I1105" s="42">
        <f t="shared" si="20"/>
        <v>540</v>
      </c>
    </row>
    <row r="1106" spans="1:9" ht="15.75" x14ac:dyDescent="0.25">
      <c r="A1106" s="51">
        <v>43211</v>
      </c>
      <c r="B1106" s="19">
        <v>43787</v>
      </c>
      <c r="C1106" s="56" t="s">
        <v>11</v>
      </c>
      <c r="D1106" s="52">
        <v>3986</v>
      </c>
      <c r="E1106" s="53" t="s">
        <v>138</v>
      </c>
      <c r="F1106" s="52" t="s">
        <v>70</v>
      </c>
      <c r="G1106" s="40">
        <v>20</v>
      </c>
      <c r="H1106" s="55">
        <v>88</v>
      </c>
      <c r="I1106" s="42">
        <f t="shared" si="20"/>
        <v>1760</v>
      </c>
    </row>
    <row r="1107" spans="1:9" ht="15.75" x14ac:dyDescent="0.25">
      <c r="A1107" s="51">
        <v>43212</v>
      </c>
      <c r="B1107" s="19">
        <v>43788</v>
      </c>
      <c r="C1107" s="52" t="s">
        <v>10</v>
      </c>
      <c r="D1107" s="53">
        <v>2300</v>
      </c>
      <c r="E1107" s="53" t="s">
        <v>139</v>
      </c>
      <c r="F1107" s="53" t="s">
        <v>36</v>
      </c>
      <c r="G1107" s="40">
        <v>25</v>
      </c>
      <c r="H1107" s="54">
        <v>11.8</v>
      </c>
      <c r="I1107" s="42">
        <f t="shared" si="20"/>
        <v>295</v>
      </c>
    </row>
    <row r="1108" spans="1:9" ht="15.75" x14ac:dyDescent="0.25">
      <c r="A1108" s="51">
        <v>42583</v>
      </c>
      <c r="B1108" s="19">
        <v>42583</v>
      </c>
      <c r="C1108" s="52" t="s">
        <v>11</v>
      </c>
      <c r="D1108" s="53">
        <v>2967</v>
      </c>
      <c r="E1108" s="53" t="s">
        <v>140</v>
      </c>
      <c r="F1108" s="53" t="s">
        <v>141</v>
      </c>
      <c r="G1108" s="40">
        <v>9</v>
      </c>
      <c r="H1108" s="54">
        <v>575</v>
      </c>
      <c r="I1108" s="42">
        <f t="shared" si="20"/>
        <v>5175</v>
      </c>
    </row>
    <row r="1109" spans="1:9" ht="15.75" x14ac:dyDescent="0.25">
      <c r="A1109" s="51">
        <v>42584</v>
      </c>
      <c r="B1109" s="19">
        <v>43431</v>
      </c>
      <c r="C1109" s="52" t="s">
        <v>11</v>
      </c>
      <c r="D1109" s="52">
        <v>3416</v>
      </c>
      <c r="E1109" s="53" t="s">
        <v>142</v>
      </c>
      <c r="F1109" s="52" t="s">
        <v>36</v>
      </c>
      <c r="G1109" s="40">
        <v>0</v>
      </c>
      <c r="H1109" s="55">
        <v>224</v>
      </c>
      <c r="I1109" s="42">
        <f t="shared" si="20"/>
        <v>0</v>
      </c>
    </row>
    <row r="1110" spans="1:9" ht="15.75" x14ac:dyDescent="0.25">
      <c r="A1110" s="51">
        <v>43182</v>
      </c>
      <c r="B1110" s="19">
        <v>43182</v>
      </c>
      <c r="C1110" s="52" t="s">
        <v>10</v>
      </c>
      <c r="D1110" s="53">
        <v>2317</v>
      </c>
      <c r="E1110" s="53" t="s">
        <v>143</v>
      </c>
      <c r="F1110" s="53" t="s">
        <v>80</v>
      </c>
      <c r="G1110" s="40">
        <v>0</v>
      </c>
      <c r="H1110" s="54">
        <v>6370</v>
      </c>
      <c r="I1110" s="42">
        <f t="shared" si="20"/>
        <v>0</v>
      </c>
    </row>
    <row r="1111" spans="1:9" ht="15.75" x14ac:dyDescent="0.25">
      <c r="A1111" s="51">
        <v>43183</v>
      </c>
      <c r="B1111" s="19">
        <v>43081</v>
      </c>
      <c r="C1111" s="52" t="s">
        <v>10</v>
      </c>
      <c r="D1111" s="53">
        <v>1704</v>
      </c>
      <c r="E1111" s="53" t="s">
        <v>144</v>
      </c>
      <c r="F1111" s="53" t="s">
        <v>36</v>
      </c>
      <c r="G1111" s="40">
        <v>1</v>
      </c>
      <c r="H1111" s="54">
        <v>211.86</v>
      </c>
      <c r="I1111" s="42">
        <f t="shared" si="20"/>
        <v>211.86</v>
      </c>
    </row>
    <row r="1112" spans="1:9" ht="15.75" x14ac:dyDescent="0.25">
      <c r="A1112" s="51">
        <v>43315</v>
      </c>
      <c r="B1112" s="19">
        <v>43315</v>
      </c>
      <c r="C1112" s="52" t="s">
        <v>11</v>
      </c>
      <c r="D1112" s="52">
        <v>2992</v>
      </c>
      <c r="E1112" s="53" t="s">
        <v>145</v>
      </c>
      <c r="F1112" s="52" t="s">
        <v>36</v>
      </c>
      <c r="G1112" s="40">
        <v>1</v>
      </c>
      <c r="H1112" s="55">
        <v>190.9</v>
      </c>
      <c r="I1112" s="42">
        <f t="shared" si="20"/>
        <v>190.9</v>
      </c>
    </row>
    <row r="1113" spans="1:9" ht="15.75" x14ac:dyDescent="0.25">
      <c r="A1113" s="51">
        <v>43969</v>
      </c>
      <c r="B1113" s="19">
        <v>43969</v>
      </c>
      <c r="C1113" s="52" t="s">
        <v>11</v>
      </c>
      <c r="D1113" s="53">
        <v>2394</v>
      </c>
      <c r="E1113" s="53" t="s">
        <v>146</v>
      </c>
      <c r="F1113" s="53" t="s">
        <v>36</v>
      </c>
      <c r="G1113" s="40">
        <v>47</v>
      </c>
      <c r="H1113" s="54">
        <v>67.260000000000005</v>
      </c>
      <c r="I1113" s="42">
        <f t="shared" si="20"/>
        <v>3161.2200000000003</v>
      </c>
    </row>
    <row r="1114" spans="1:9" ht="15.75" x14ac:dyDescent="0.25">
      <c r="A1114" s="51">
        <v>43908</v>
      </c>
      <c r="B1114" s="19">
        <v>43908</v>
      </c>
      <c r="C1114" s="52" t="s">
        <v>11</v>
      </c>
      <c r="D1114" s="53">
        <v>2392</v>
      </c>
      <c r="E1114" s="53" t="s">
        <v>147</v>
      </c>
      <c r="F1114" s="53" t="s">
        <v>36</v>
      </c>
      <c r="G1114" s="40">
        <v>60</v>
      </c>
      <c r="H1114" s="54">
        <v>17.7</v>
      </c>
      <c r="I1114" s="42">
        <f t="shared" si="20"/>
        <v>1062</v>
      </c>
    </row>
    <row r="1115" spans="1:9" ht="15.75" x14ac:dyDescent="0.25">
      <c r="A1115" s="51">
        <v>43361</v>
      </c>
      <c r="B1115" s="19">
        <v>43361</v>
      </c>
      <c r="C1115" s="52" t="s">
        <v>11</v>
      </c>
      <c r="D1115" s="52">
        <v>3265</v>
      </c>
      <c r="E1115" s="53" t="s">
        <v>148</v>
      </c>
      <c r="F1115" s="52" t="s">
        <v>36</v>
      </c>
      <c r="G1115" s="40">
        <v>0</v>
      </c>
      <c r="H1115" s="55">
        <v>20</v>
      </c>
      <c r="I1115" s="42">
        <f t="shared" si="20"/>
        <v>0</v>
      </c>
    </row>
    <row r="1116" spans="1:9" ht="15.75" x14ac:dyDescent="0.25">
      <c r="A1116" s="51">
        <v>43362</v>
      </c>
      <c r="B1116" s="19">
        <v>43081</v>
      </c>
      <c r="C1116" s="52" t="s">
        <v>10</v>
      </c>
      <c r="D1116" s="53">
        <v>1499</v>
      </c>
      <c r="E1116" s="53" t="s">
        <v>149</v>
      </c>
      <c r="F1116" s="53" t="s">
        <v>42</v>
      </c>
      <c r="G1116" s="40">
        <v>0</v>
      </c>
      <c r="H1116" s="54">
        <v>1435.5</v>
      </c>
      <c r="I1116" s="42">
        <f t="shared" si="20"/>
        <v>0</v>
      </c>
    </row>
    <row r="1117" spans="1:9" ht="15.75" x14ac:dyDescent="0.25">
      <c r="A1117" s="51">
        <v>43314</v>
      </c>
      <c r="B1117" s="19">
        <v>43314</v>
      </c>
      <c r="C1117" s="52" t="s">
        <v>11</v>
      </c>
      <c r="D1117" s="52">
        <v>2887</v>
      </c>
      <c r="E1117" s="53" t="s">
        <v>150</v>
      </c>
      <c r="F1117" s="52" t="s">
        <v>36</v>
      </c>
      <c r="G1117" s="40">
        <v>0</v>
      </c>
      <c r="H1117" s="55">
        <v>38.15</v>
      </c>
      <c r="I1117" s="42">
        <f t="shared" si="20"/>
        <v>0</v>
      </c>
    </row>
    <row r="1118" spans="1:9" ht="15.75" x14ac:dyDescent="0.25">
      <c r="A1118" s="51">
        <v>43642</v>
      </c>
      <c r="B1118" s="19">
        <v>43642</v>
      </c>
      <c r="C1118" s="52" t="s">
        <v>13</v>
      </c>
      <c r="D1118" s="52">
        <v>2905</v>
      </c>
      <c r="E1118" s="53" t="s">
        <v>151</v>
      </c>
      <c r="F1118" s="52" t="s">
        <v>36</v>
      </c>
      <c r="G1118" s="40">
        <v>0</v>
      </c>
      <c r="H1118" s="55">
        <v>105</v>
      </c>
      <c r="I1118" s="42">
        <f t="shared" si="20"/>
        <v>0</v>
      </c>
    </row>
    <row r="1119" spans="1:9" ht="15.75" x14ac:dyDescent="0.25">
      <c r="A1119" s="51">
        <v>41093</v>
      </c>
      <c r="B1119" s="19">
        <v>41093</v>
      </c>
      <c r="C1119" s="52" t="s">
        <v>11</v>
      </c>
      <c r="D1119" s="53">
        <v>3103</v>
      </c>
      <c r="E1119" s="53" t="s">
        <v>152</v>
      </c>
      <c r="F1119" s="53" t="s">
        <v>36</v>
      </c>
      <c r="G1119" s="40">
        <v>0</v>
      </c>
      <c r="H1119" s="54">
        <v>3.33</v>
      </c>
      <c r="I1119" s="42">
        <f t="shared" si="20"/>
        <v>0</v>
      </c>
    </row>
    <row r="1120" spans="1:9" ht="15.75" x14ac:dyDescent="0.25">
      <c r="A1120" s="51">
        <v>43602</v>
      </c>
      <c r="B1120" s="19">
        <v>43602</v>
      </c>
      <c r="C1120" s="52" t="s">
        <v>11</v>
      </c>
      <c r="D1120" s="53">
        <v>2348</v>
      </c>
      <c r="E1120" s="53" t="s">
        <v>153</v>
      </c>
      <c r="F1120" s="53" t="s">
        <v>36</v>
      </c>
      <c r="G1120" s="40">
        <v>0</v>
      </c>
      <c r="H1120" s="54">
        <v>5.9</v>
      </c>
      <c r="I1120" s="42">
        <f t="shared" si="20"/>
        <v>0</v>
      </c>
    </row>
    <row r="1121" spans="1:9" ht="15.75" x14ac:dyDescent="0.25">
      <c r="A1121" s="51">
        <v>43222</v>
      </c>
      <c r="B1121" s="19">
        <v>43222</v>
      </c>
      <c r="C1121" s="52" t="s">
        <v>11</v>
      </c>
      <c r="D1121" s="53">
        <v>808</v>
      </c>
      <c r="E1121" s="53" t="s">
        <v>154</v>
      </c>
      <c r="F1121" s="53" t="s">
        <v>36</v>
      </c>
      <c r="G1121" s="40">
        <v>0</v>
      </c>
      <c r="H1121" s="54">
        <v>1300</v>
      </c>
      <c r="I1121" s="42">
        <f t="shared" si="20"/>
        <v>0</v>
      </c>
    </row>
    <row r="1122" spans="1:9" ht="15.75" x14ac:dyDescent="0.25">
      <c r="A1122" s="51">
        <v>43314</v>
      </c>
      <c r="B1122" s="19">
        <v>43314</v>
      </c>
      <c r="C1122" s="52" t="s">
        <v>11</v>
      </c>
      <c r="D1122" s="52">
        <v>2828</v>
      </c>
      <c r="E1122" s="53" t="s">
        <v>155</v>
      </c>
      <c r="F1122" s="52" t="s">
        <v>36</v>
      </c>
      <c r="G1122" s="40">
        <v>0</v>
      </c>
      <c r="H1122" s="55">
        <v>1000.64</v>
      </c>
      <c r="I1122" s="42">
        <f t="shared" si="20"/>
        <v>0</v>
      </c>
    </row>
    <row r="1123" spans="1:9" ht="15.75" x14ac:dyDescent="0.25">
      <c r="A1123" s="51">
        <v>43314</v>
      </c>
      <c r="B1123" s="19">
        <v>43314</v>
      </c>
      <c r="C1123" s="52" t="s">
        <v>11</v>
      </c>
      <c r="D1123" s="52">
        <v>4741</v>
      </c>
      <c r="E1123" s="53" t="s">
        <v>156</v>
      </c>
      <c r="F1123" s="52" t="s">
        <v>36</v>
      </c>
      <c r="G1123" s="40">
        <v>1</v>
      </c>
      <c r="H1123" s="55">
        <v>1265.25</v>
      </c>
      <c r="I1123" s="42">
        <f t="shared" si="20"/>
        <v>1265.25</v>
      </c>
    </row>
    <row r="1124" spans="1:9" ht="15.75" x14ac:dyDescent="0.25">
      <c r="A1124" s="51">
        <v>43314</v>
      </c>
      <c r="B1124" s="19">
        <v>43314</v>
      </c>
      <c r="C1124" s="52" t="s">
        <v>11</v>
      </c>
      <c r="D1124" s="52">
        <v>2833</v>
      </c>
      <c r="E1124" s="53" t="s">
        <v>157</v>
      </c>
      <c r="F1124" s="52" t="s">
        <v>36</v>
      </c>
      <c r="G1124" s="40">
        <v>1</v>
      </c>
      <c r="H1124" s="55">
        <v>4153.6000000000004</v>
      </c>
      <c r="I1124" s="42">
        <f t="shared" si="20"/>
        <v>4153.6000000000004</v>
      </c>
    </row>
    <row r="1125" spans="1:9" ht="15.75" x14ac:dyDescent="0.25">
      <c r="A1125" s="51">
        <v>43314</v>
      </c>
      <c r="B1125" s="19">
        <v>43314</v>
      </c>
      <c r="C1125" s="52" t="s">
        <v>11</v>
      </c>
      <c r="D1125" s="52">
        <v>2827</v>
      </c>
      <c r="E1125" s="53" t="s">
        <v>158</v>
      </c>
      <c r="F1125" s="52" t="s">
        <v>36</v>
      </c>
      <c r="G1125" s="40">
        <v>0</v>
      </c>
      <c r="H1125" s="55">
        <v>624.79999999999995</v>
      </c>
      <c r="I1125" s="42">
        <f t="shared" si="20"/>
        <v>0</v>
      </c>
    </row>
    <row r="1126" spans="1:9" ht="15.75" x14ac:dyDescent="0.25">
      <c r="A1126" s="51">
        <v>43314</v>
      </c>
      <c r="B1126" s="19">
        <v>43314</v>
      </c>
      <c r="C1126" s="52" t="s">
        <v>11</v>
      </c>
      <c r="D1126" s="52">
        <v>4814</v>
      </c>
      <c r="E1126" s="53" t="s">
        <v>159</v>
      </c>
      <c r="F1126" s="52" t="s">
        <v>36</v>
      </c>
      <c r="G1126" s="40">
        <v>1</v>
      </c>
      <c r="H1126" s="55">
        <v>977.12</v>
      </c>
      <c r="I1126" s="42">
        <f t="shared" si="20"/>
        <v>977.12</v>
      </c>
    </row>
    <row r="1127" spans="1:9" ht="15.75" x14ac:dyDescent="0.25">
      <c r="A1127" s="51">
        <v>43314</v>
      </c>
      <c r="B1127" s="19">
        <v>43314</v>
      </c>
      <c r="C1127" s="52" t="s">
        <v>11</v>
      </c>
      <c r="D1127" s="52">
        <v>2825</v>
      </c>
      <c r="E1127" s="53" t="s">
        <v>160</v>
      </c>
      <c r="F1127" s="52" t="s">
        <v>36</v>
      </c>
      <c r="G1127" s="40">
        <v>0</v>
      </c>
      <c r="H1127" s="55">
        <v>613.6</v>
      </c>
      <c r="I1127" s="42">
        <f t="shared" si="20"/>
        <v>0</v>
      </c>
    </row>
    <row r="1128" spans="1:9" ht="15.75" x14ac:dyDescent="0.25">
      <c r="A1128" s="51">
        <v>43314</v>
      </c>
      <c r="B1128" s="19">
        <v>43314</v>
      </c>
      <c r="C1128" s="52" t="s">
        <v>11</v>
      </c>
      <c r="D1128" s="52">
        <v>2835</v>
      </c>
      <c r="E1128" s="53" t="s">
        <v>161</v>
      </c>
      <c r="F1128" s="52" t="s">
        <v>36</v>
      </c>
      <c r="G1128" s="40">
        <v>2</v>
      </c>
      <c r="H1128" s="55">
        <v>2454.4</v>
      </c>
      <c r="I1128" s="42">
        <f t="shared" si="20"/>
        <v>4908.8</v>
      </c>
    </row>
    <row r="1129" spans="1:9" ht="15.75" x14ac:dyDescent="0.25">
      <c r="A1129" s="51">
        <v>43314</v>
      </c>
      <c r="B1129" s="19">
        <v>43314</v>
      </c>
      <c r="C1129" s="52" t="s">
        <v>11</v>
      </c>
      <c r="D1129" s="52">
        <v>2823</v>
      </c>
      <c r="E1129" s="53" t="s">
        <v>162</v>
      </c>
      <c r="F1129" s="52" t="s">
        <v>36</v>
      </c>
      <c r="G1129" s="40">
        <v>1</v>
      </c>
      <c r="H1129" s="55">
        <v>5568.6</v>
      </c>
      <c r="I1129" s="42">
        <f t="shared" si="20"/>
        <v>5568.6</v>
      </c>
    </row>
    <row r="1130" spans="1:9" ht="15.75" x14ac:dyDescent="0.25">
      <c r="A1130" s="51">
        <v>43314</v>
      </c>
      <c r="B1130" s="19">
        <v>43314</v>
      </c>
      <c r="C1130" s="52" t="s">
        <v>11</v>
      </c>
      <c r="D1130" s="52">
        <v>2820</v>
      </c>
      <c r="E1130" s="53" t="s">
        <v>163</v>
      </c>
      <c r="F1130" s="52" t="s">
        <v>36</v>
      </c>
      <c r="G1130" s="40">
        <v>2</v>
      </c>
      <c r="H1130" s="55">
        <v>1602.72</v>
      </c>
      <c r="I1130" s="42">
        <f t="shared" si="20"/>
        <v>3205.44</v>
      </c>
    </row>
    <row r="1131" spans="1:9" ht="15.75" x14ac:dyDescent="0.25">
      <c r="A1131" s="51">
        <v>43909</v>
      </c>
      <c r="B1131" s="19">
        <v>43909</v>
      </c>
      <c r="C1131" s="52" t="s">
        <v>10</v>
      </c>
      <c r="D1131" s="53">
        <v>852</v>
      </c>
      <c r="E1131" s="53" t="s">
        <v>164</v>
      </c>
      <c r="F1131" s="53" t="s">
        <v>80</v>
      </c>
      <c r="G1131" s="40">
        <v>10</v>
      </c>
      <c r="H1131" s="54">
        <v>48.38</v>
      </c>
      <c r="I1131" s="42">
        <f t="shared" si="20"/>
        <v>483.8</v>
      </c>
    </row>
    <row r="1132" spans="1:9" ht="15.75" x14ac:dyDescent="0.25">
      <c r="A1132" s="51">
        <v>42814</v>
      </c>
      <c r="B1132" s="19">
        <v>43787</v>
      </c>
      <c r="C1132" s="56" t="s">
        <v>11</v>
      </c>
      <c r="D1132" s="52">
        <v>3993</v>
      </c>
      <c r="E1132" s="53" t="s">
        <v>165</v>
      </c>
      <c r="F1132" s="52" t="s">
        <v>70</v>
      </c>
      <c r="G1132" s="40">
        <v>0</v>
      </c>
      <c r="H1132" s="55">
        <v>1833.96</v>
      </c>
      <c r="I1132" s="42">
        <f t="shared" si="20"/>
        <v>0</v>
      </c>
    </row>
    <row r="1133" spans="1:9" ht="15.75" x14ac:dyDescent="0.25">
      <c r="A1133" s="51">
        <v>42818</v>
      </c>
      <c r="B1133" s="19">
        <v>42818</v>
      </c>
      <c r="C1133" s="52" t="s">
        <v>11</v>
      </c>
      <c r="D1133" s="53">
        <v>236</v>
      </c>
      <c r="E1133" s="53" t="s">
        <v>166</v>
      </c>
      <c r="F1133" s="53" t="s">
        <v>36</v>
      </c>
      <c r="G1133" s="40">
        <v>0</v>
      </c>
      <c r="H1133" s="54">
        <v>6141</v>
      </c>
      <c r="I1133" s="42">
        <f t="shared" si="20"/>
        <v>0</v>
      </c>
    </row>
    <row r="1134" spans="1:9" ht="15.75" x14ac:dyDescent="0.25">
      <c r="A1134" s="51">
        <v>43304</v>
      </c>
      <c r="B1134" s="19">
        <v>43304</v>
      </c>
      <c r="C1134" s="52" t="s">
        <v>11</v>
      </c>
      <c r="D1134" s="53">
        <v>2665</v>
      </c>
      <c r="E1134" s="53" t="s">
        <v>167</v>
      </c>
      <c r="F1134" s="53" t="s">
        <v>36</v>
      </c>
      <c r="G1134" s="40">
        <v>0</v>
      </c>
      <c r="H1134" s="54">
        <v>2041.8</v>
      </c>
      <c r="I1134" s="42">
        <f t="shared" si="20"/>
        <v>0</v>
      </c>
    </row>
    <row r="1135" spans="1:9" ht="15.75" x14ac:dyDescent="0.25">
      <c r="A1135" s="51">
        <v>43305</v>
      </c>
      <c r="B1135" s="19">
        <v>43081</v>
      </c>
      <c r="C1135" s="52" t="s">
        <v>10</v>
      </c>
      <c r="D1135" s="53">
        <v>1716</v>
      </c>
      <c r="E1135" s="53" t="s">
        <v>168</v>
      </c>
      <c r="F1135" s="53" t="s">
        <v>36</v>
      </c>
      <c r="G1135" s="40">
        <v>0</v>
      </c>
      <c r="H1135" s="54">
        <v>64.400000000000006</v>
      </c>
      <c r="I1135" s="42">
        <f t="shared" si="20"/>
        <v>0</v>
      </c>
    </row>
    <row r="1136" spans="1:9" ht="15.75" x14ac:dyDescent="0.25">
      <c r="A1136" s="51">
        <v>43306</v>
      </c>
      <c r="B1136" s="19">
        <v>43081</v>
      </c>
      <c r="C1136" s="52" t="s">
        <v>10</v>
      </c>
      <c r="D1136" s="53">
        <v>1717</v>
      </c>
      <c r="E1136" s="53" t="s">
        <v>169</v>
      </c>
      <c r="F1136" s="53" t="s">
        <v>36</v>
      </c>
      <c r="G1136" s="40">
        <v>0</v>
      </c>
      <c r="H1136" s="54">
        <v>72.88</v>
      </c>
      <c r="I1136" s="42">
        <f t="shared" si="20"/>
        <v>0</v>
      </c>
    </row>
    <row r="1137" spans="1:9" ht="15.75" x14ac:dyDescent="0.25">
      <c r="A1137" s="51">
        <v>43210</v>
      </c>
      <c r="B1137" s="19">
        <v>43210</v>
      </c>
      <c r="C1137" s="52" t="s">
        <v>10</v>
      </c>
      <c r="D1137" s="53">
        <v>2420</v>
      </c>
      <c r="E1137" s="53" t="s">
        <v>170</v>
      </c>
      <c r="F1137" s="53" t="s">
        <v>36</v>
      </c>
      <c r="G1137" s="40">
        <v>2</v>
      </c>
      <c r="H1137" s="54">
        <v>74.58</v>
      </c>
      <c r="I1137" s="42">
        <f t="shared" si="20"/>
        <v>149.16</v>
      </c>
    </row>
    <row r="1138" spans="1:9" ht="15.75" x14ac:dyDescent="0.25">
      <c r="A1138" s="51">
        <v>43210</v>
      </c>
      <c r="B1138" s="19">
        <v>43210</v>
      </c>
      <c r="C1138" s="52" t="s">
        <v>10</v>
      </c>
      <c r="D1138" s="53">
        <v>2421</v>
      </c>
      <c r="E1138" s="53" t="s">
        <v>171</v>
      </c>
      <c r="F1138" s="53" t="s">
        <v>36</v>
      </c>
      <c r="G1138" s="40">
        <v>0</v>
      </c>
      <c r="H1138" s="54">
        <v>89.83</v>
      </c>
      <c r="I1138" s="42">
        <f t="shared" si="20"/>
        <v>0</v>
      </c>
    </row>
    <row r="1139" spans="1:9" ht="15.75" x14ac:dyDescent="0.25">
      <c r="A1139" s="51"/>
      <c r="B1139" s="19">
        <v>44530</v>
      </c>
      <c r="C1139" s="52" t="s">
        <v>11</v>
      </c>
      <c r="D1139" s="53">
        <v>4710</v>
      </c>
      <c r="E1139" s="53" t="s">
        <v>172</v>
      </c>
      <c r="F1139" s="53" t="s">
        <v>173</v>
      </c>
      <c r="G1139" s="40">
        <v>2</v>
      </c>
      <c r="H1139" s="54">
        <v>70</v>
      </c>
      <c r="I1139" s="42">
        <f t="shared" ref="I1139:I1202" si="21">H1139*G1139</f>
        <v>140</v>
      </c>
    </row>
    <row r="1140" spans="1:9" ht="15.75" x14ac:dyDescent="0.25">
      <c r="A1140" s="51">
        <v>43211</v>
      </c>
      <c r="B1140" s="19">
        <v>43431</v>
      </c>
      <c r="C1140" s="52" t="s">
        <v>11</v>
      </c>
      <c r="D1140" s="52">
        <v>3404</v>
      </c>
      <c r="E1140" s="53" t="s">
        <v>174</v>
      </c>
      <c r="F1140" s="52" t="s">
        <v>36</v>
      </c>
      <c r="G1140" s="40">
        <v>1</v>
      </c>
      <c r="H1140" s="55">
        <v>140</v>
      </c>
      <c r="I1140" s="42">
        <f t="shared" si="21"/>
        <v>140</v>
      </c>
    </row>
    <row r="1141" spans="1:9" ht="15.75" x14ac:dyDescent="0.25">
      <c r="A1141" s="51">
        <v>43212</v>
      </c>
      <c r="B1141" s="19">
        <v>43431</v>
      </c>
      <c r="C1141" s="52" t="s">
        <v>11</v>
      </c>
      <c r="D1141" s="52">
        <v>3405</v>
      </c>
      <c r="E1141" s="53" t="s">
        <v>175</v>
      </c>
      <c r="F1141" s="52" t="s">
        <v>36</v>
      </c>
      <c r="G1141" s="40">
        <v>0</v>
      </c>
      <c r="H1141" s="55">
        <v>175</v>
      </c>
      <c r="I1141" s="42">
        <f t="shared" si="21"/>
        <v>0</v>
      </c>
    </row>
    <row r="1142" spans="1:9" ht="15.75" x14ac:dyDescent="0.25">
      <c r="A1142" s="51">
        <v>43213</v>
      </c>
      <c r="B1142" s="19">
        <v>43431</v>
      </c>
      <c r="C1142" s="52" t="s">
        <v>11</v>
      </c>
      <c r="D1142" s="52">
        <v>3407</v>
      </c>
      <c r="E1142" s="53" t="s">
        <v>176</v>
      </c>
      <c r="F1142" s="52" t="s">
        <v>36</v>
      </c>
      <c r="G1142" s="40">
        <v>0</v>
      </c>
      <c r="H1142" s="55">
        <v>80</v>
      </c>
      <c r="I1142" s="42">
        <f t="shared" si="21"/>
        <v>0</v>
      </c>
    </row>
    <row r="1143" spans="1:9" ht="15.75" x14ac:dyDescent="0.25">
      <c r="A1143" s="51">
        <v>43214</v>
      </c>
      <c r="B1143" s="19">
        <v>43431</v>
      </c>
      <c r="C1143" s="52" t="s">
        <v>11</v>
      </c>
      <c r="D1143" s="52">
        <v>3406</v>
      </c>
      <c r="E1143" s="53" t="s">
        <v>177</v>
      </c>
      <c r="F1143" s="52" t="s">
        <v>36</v>
      </c>
      <c r="G1143" s="40">
        <v>1</v>
      </c>
      <c r="H1143" s="55">
        <v>224</v>
      </c>
      <c r="I1143" s="42">
        <f t="shared" si="21"/>
        <v>224</v>
      </c>
    </row>
    <row r="1144" spans="1:9" ht="15.75" x14ac:dyDescent="0.25">
      <c r="A1144" s="51">
        <v>43770</v>
      </c>
      <c r="B1144" s="19">
        <v>43770</v>
      </c>
      <c r="C1144" s="52" t="s">
        <v>11</v>
      </c>
      <c r="D1144" s="52">
        <v>834</v>
      </c>
      <c r="E1144" s="53" t="s">
        <v>178</v>
      </c>
      <c r="F1144" s="52" t="s">
        <v>36</v>
      </c>
      <c r="G1144" s="40">
        <v>299</v>
      </c>
      <c r="H1144" s="55">
        <v>5.9</v>
      </c>
      <c r="I1144" s="42">
        <f t="shared" si="21"/>
        <v>1764.1000000000001</v>
      </c>
    </row>
    <row r="1145" spans="1:9" ht="15.75" x14ac:dyDescent="0.25">
      <c r="A1145" s="51">
        <v>43850</v>
      </c>
      <c r="B1145" s="19">
        <v>43850</v>
      </c>
      <c r="C1145" s="52" t="s">
        <v>10</v>
      </c>
      <c r="D1145" s="53">
        <v>841</v>
      </c>
      <c r="E1145" s="53" t="s">
        <v>179</v>
      </c>
      <c r="F1145" s="53" t="s">
        <v>36</v>
      </c>
      <c r="G1145" s="40">
        <v>4</v>
      </c>
      <c r="H1145" s="54">
        <v>230.1</v>
      </c>
      <c r="I1145" s="42">
        <f t="shared" si="21"/>
        <v>920.4</v>
      </c>
    </row>
    <row r="1146" spans="1:9" ht="15.75" x14ac:dyDescent="0.25">
      <c r="A1146" s="51">
        <v>43474</v>
      </c>
      <c r="B1146" s="19">
        <v>43474</v>
      </c>
      <c r="C1146" s="52" t="s">
        <v>10</v>
      </c>
      <c r="D1146" s="53">
        <v>842</v>
      </c>
      <c r="E1146" s="53" t="s">
        <v>180</v>
      </c>
      <c r="F1146" s="53" t="s">
        <v>36</v>
      </c>
      <c r="G1146" s="40">
        <v>0</v>
      </c>
      <c r="H1146" s="54">
        <v>231.28</v>
      </c>
      <c r="I1146" s="42">
        <f t="shared" si="21"/>
        <v>0</v>
      </c>
    </row>
    <row r="1147" spans="1:9" ht="15.75" x14ac:dyDescent="0.25">
      <c r="A1147" s="51">
        <v>43222</v>
      </c>
      <c r="B1147" s="19">
        <v>43474</v>
      </c>
      <c r="C1147" s="52" t="s">
        <v>10</v>
      </c>
      <c r="D1147" s="53">
        <v>843</v>
      </c>
      <c r="E1147" s="53" t="s">
        <v>181</v>
      </c>
      <c r="F1147" s="53" t="s">
        <v>36</v>
      </c>
      <c r="G1147" s="40">
        <v>2</v>
      </c>
      <c r="H1147" s="54">
        <v>289.10000000000002</v>
      </c>
      <c r="I1147" s="42">
        <f t="shared" si="21"/>
        <v>578.20000000000005</v>
      </c>
    </row>
    <row r="1148" spans="1:9" ht="15.75" x14ac:dyDescent="0.25">
      <c r="A1148" s="51">
        <v>44236</v>
      </c>
      <c r="B1148" s="19">
        <v>43222</v>
      </c>
      <c r="C1148" s="52" t="s">
        <v>10</v>
      </c>
      <c r="D1148" s="53">
        <v>1761</v>
      </c>
      <c r="E1148" s="53" t="s">
        <v>182</v>
      </c>
      <c r="F1148" s="53" t="s">
        <v>36</v>
      </c>
      <c r="G1148" s="40">
        <v>0</v>
      </c>
      <c r="H1148" s="54">
        <v>10140</v>
      </c>
      <c r="I1148" s="42">
        <f t="shared" si="21"/>
        <v>0</v>
      </c>
    </row>
    <row r="1149" spans="1:9" ht="15.75" x14ac:dyDescent="0.25">
      <c r="A1149" s="51">
        <v>43501</v>
      </c>
      <c r="B1149" s="19">
        <v>44236</v>
      </c>
      <c r="C1149" s="52" t="s">
        <v>11</v>
      </c>
      <c r="D1149" s="53">
        <v>4639</v>
      </c>
      <c r="E1149" s="53" t="s">
        <v>183</v>
      </c>
      <c r="F1149" s="53" t="s">
        <v>36</v>
      </c>
      <c r="G1149" s="40">
        <v>0</v>
      </c>
      <c r="H1149" s="54">
        <v>1650</v>
      </c>
      <c r="I1149" s="42">
        <f t="shared" si="21"/>
        <v>0</v>
      </c>
    </row>
    <row r="1150" spans="1:9" ht="15.75" x14ac:dyDescent="0.25">
      <c r="A1150" s="51">
        <v>44013</v>
      </c>
      <c r="B1150" s="19">
        <v>43501</v>
      </c>
      <c r="C1150" s="52" t="s">
        <v>10</v>
      </c>
      <c r="D1150" s="53">
        <v>2142</v>
      </c>
      <c r="E1150" s="53" t="s">
        <v>184</v>
      </c>
      <c r="F1150" s="53" t="s">
        <v>36</v>
      </c>
      <c r="G1150" s="40">
        <v>19</v>
      </c>
      <c r="H1150" s="54">
        <v>995</v>
      </c>
      <c r="I1150" s="42">
        <f t="shared" si="21"/>
        <v>18905</v>
      </c>
    </row>
    <row r="1151" spans="1:9" ht="15.75" x14ac:dyDescent="0.25">
      <c r="A1151" s="51">
        <v>43315</v>
      </c>
      <c r="B1151" s="19">
        <v>44013</v>
      </c>
      <c r="C1151" s="56" t="s">
        <v>11</v>
      </c>
      <c r="D1151" s="53">
        <v>4324</v>
      </c>
      <c r="E1151" s="53" t="s">
        <v>185</v>
      </c>
      <c r="F1151" s="53" t="s">
        <v>36</v>
      </c>
      <c r="G1151" s="40">
        <v>9</v>
      </c>
      <c r="H1151" s="54">
        <v>4366</v>
      </c>
      <c r="I1151" s="42">
        <f t="shared" si="21"/>
        <v>39294</v>
      </c>
    </row>
    <row r="1152" spans="1:9" ht="15.75" x14ac:dyDescent="0.25">
      <c r="A1152" s="51">
        <v>43497</v>
      </c>
      <c r="B1152" s="19">
        <v>43315</v>
      </c>
      <c r="C1152" s="52" t="s">
        <v>10</v>
      </c>
      <c r="D1152" s="53">
        <v>2218</v>
      </c>
      <c r="E1152" s="53" t="s">
        <v>186</v>
      </c>
      <c r="F1152" s="53" t="s">
        <v>36</v>
      </c>
      <c r="G1152" s="40">
        <v>0</v>
      </c>
      <c r="H1152" s="54">
        <v>2419</v>
      </c>
      <c r="I1152" s="42">
        <f t="shared" si="21"/>
        <v>0</v>
      </c>
    </row>
    <row r="1153" spans="1:9" ht="15.75" x14ac:dyDescent="0.25">
      <c r="A1153" s="51">
        <v>43313</v>
      </c>
      <c r="B1153" s="19">
        <v>43497</v>
      </c>
      <c r="C1153" s="52" t="s">
        <v>11</v>
      </c>
      <c r="D1153" s="52">
        <v>3319</v>
      </c>
      <c r="E1153" s="53" t="s">
        <v>187</v>
      </c>
      <c r="F1153" s="53" t="s">
        <v>36</v>
      </c>
      <c r="G1153" s="40">
        <v>8</v>
      </c>
      <c r="H1153" s="55">
        <v>1900</v>
      </c>
      <c r="I1153" s="42">
        <f t="shared" si="21"/>
        <v>15200</v>
      </c>
    </row>
    <row r="1154" spans="1:9" ht="15.75" x14ac:dyDescent="0.25">
      <c r="A1154" s="51">
        <v>43956</v>
      </c>
      <c r="B1154" s="19">
        <v>43313</v>
      </c>
      <c r="C1154" s="52" t="s">
        <v>10</v>
      </c>
      <c r="D1154" s="53">
        <v>2343</v>
      </c>
      <c r="E1154" s="53" t="s">
        <v>188</v>
      </c>
      <c r="F1154" s="53" t="s">
        <v>36</v>
      </c>
      <c r="G1154" s="40">
        <v>19</v>
      </c>
      <c r="H1154" s="54">
        <v>1500</v>
      </c>
      <c r="I1154" s="42">
        <f t="shared" si="21"/>
        <v>28500</v>
      </c>
    </row>
    <row r="1155" spans="1:9" ht="15.75" x14ac:dyDescent="0.25">
      <c r="A1155" s="51">
        <v>43501</v>
      </c>
      <c r="B1155" s="19">
        <v>43956</v>
      </c>
      <c r="C1155" s="52" t="s">
        <v>11</v>
      </c>
      <c r="D1155" s="52">
        <v>2344</v>
      </c>
      <c r="E1155" s="53" t="s">
        <v>189</v>
      </c>
      <c r="F1155" s="53" t="s">
        <v>36</v>
      </c>
      <c r="G1155" s="40">
        <v>19</v>
      </c>
      <c r="H1155" s="55">
        <v>595</v>
      </c>
      <c r="I1155" s="42">
        <f t="shared" si="21"/>
        <v>11305</v>
      </c>
    </row>
    <row r="1156" spans="1:9" ht="15.75" x14ac:dyDescent="0.25">
      <c r="A1156" s="51">
        <v>43153</v>
      </c>
      <c r="B1156" s="19">
        <v>43501</v>
      </c>
      <c r="C1156" s="52" t="s">
        <v>14</v>
      </c>
      <c r="D1156" s="52">
        <v>3688</v>
      </c>
      <c r="E1156" s="53" t="s">
        <v>190</v>
      </c>
      <c r="F1156" s="53" t="s">
        <v>36</v>
      </c>
      <c r="G1156" s="40">
        <v>0</v>
      </c>
      <c r="H1156" s="55">
        <v>516</v>
      </c>
      <c r="I1156" s="42">
        <f t="shared" si="21"/>
        <v>0</v>
      </c>
    </row>
    <row r="1157" spans="1:9" ht="15.75" x14ac:dyDescent="0.25">
      <c r="A1157" s="51">
        <v>43143</v>
      </c>
      <c r="B1157" s="19">
        <v>43153</v>
      </c>
      <c r="C1157" s="52" t="s">
        <v>10</v>
      </c>
      <c r="D1157" s="53">
        <v>2221</v>
      </c>
      <c r="E1157" s="53" t="s">
        <v>191</v>
      </c>
      <c r="F1157" s="53" t="s">
        <v>36</v>
      </c>
      <c r="G1157" s="40">
        <v>6</v>
      </c>
      <c r="H1157" s="54">
        <v>1959</v>
      </c>
      <c r="I1157" s="42">
        <f t="shared" si="21"/>
        <v>11754</v>
      </c>
    </row>
    <row r="1158" spans="1:9" ht="15.75" x14ac:dyDescent="0.25">
      <c r="A1158" s="51">
        <v>43313</v>
      </c>
      <c r="B1158" s="19">
        <v>43143</v>
      </c>
      <c r="C1158" s="52" t="s">
        <v>10</v>
      </c>
      <c r="D1158" s="53">
        <v>1319</v>
      </c>
      <c r="E1158" s="53" t="s">
        <v>192</v>
      </c>
      <c r="F1158" s="53" t="s">
        <v>36</v>
      </c>
      <c r="G1158" s="40">
        <v>0</v>
      </c>
      <c r="H1158" s="54">
        <v>2753</v>
      </c>
      <c r="I1158" s="42">
        <f t="shared" si="21"/>
        <v>0</v>
      </c>
    </row>
    <row r="1159" spans="1:9" ht="15.75" x14ac:dyDescent="0.25">
      <c r="A1159" s="51">
        <v>43313</v>
      </c>
      <c r="B1159" s="19">
        <v>43313</v>
      </c>
      <c r="C1159" s="52" t="s">
        <v>11</v>
      </c>
      <c r="D1159" s="52">
        <v>3069</v>
      </c>
      <c r="E1159" s="53" t="s">
        <v>193</v>
      </c>
      <c r="F1159" s="53" t="s">
        <v>36</v>
      </c>
      <c r="G1159" s="40">
        <v>4</v>
      </c>
      <c r="H1159" s="55">
        <v>947</v>
      </c>
      <c r="I1159" s="42">
        <f t="shared" si="21"/>
        <v>3788</v>
      </c>
    </row>
    <row r="1160" spans="1:9" ht="15.75" x14ac:dyDescent="0.25">
      <c r="A1160" s="51">
        <v>43153</v>
      </c>
      <c r="B1160" s="19">
        <v>43313</v>
      </c>
      <c r="C1160" s="52" t="s">
        <v>11</v>
      </c>
      <c r="D1160" s="52">
        <v>2807</v>
      </c>
      <c r="E1160" s="53" t="s">
        <v>194</v>
      </c>
      <c r="F1160" s="53" t="s">
        <v>36</v>
      </c>
      <c r="G1160" s="40">
        <v>0</v>
      </c>
      <c r="H1160" s="55">
        <v>783</v>
      </c>
      <c r="I1160" s="42">
        <f t="shared" si="21"/>
        <v>0</v>
      </c>
    </row>
    <row r="1161" spans="1:9" ht="15.75" x14ac:dyDescent="0.25">
      <c r="A1161" s="51">
        <v>43313</v>
      </c>
      <c r="B1161" s="19">
        <v>43153</v>
      </c>
      <c r="C1161" s="52" t="s">
        <v>10</v>
      </c>
      <c r="D1161" s="53">
        <v>2220</v>
      </c>
      <c r="E1161" s="53" t="s">
        <v>195</v>
      </c>
      <c r="F1161" s="53" t="s">
        <v>36</v>
      </c>
      <c r="G1161" s="40">
        <v>3</v>
      </c>
      <c r="H1161" s="54">
        <v>1650</v>
      </c>
      <c r="I1161" s="42">
        <f t="shared" si="21"/>
        <v>4950</v>
      </c>
    </row>
    <row r="1162" spans="1:9" ht="15.75" x14ac:dyDescent="0.25">
      <c r="A1162" s="51">
        <v>43313</v>
      </c>
      <c r="B1162" s="19">
        <v>43313</v>
      </c>
      <c r="C1162" s="52" t="s">
        <v>10</v>
      </c>
      <c r="D1162" s="53">
        <v>2313</v>
      </c>
      <c r="E1162" s="53" t="s">
        <v>196</v>
      </c>
      <c r="F1162" s="53" t="s">
        <v>36</v>
      </c>
      <c r="G1162" s="40">
        <v>0</v>
      </c>
      <c r="H1162" s="54">
        <v>550</v>
      </c>
      <c r="I1162" s="42">
        <f t="shared" si="21"/>
        <v>0</v>
      </c>
    </row>
    <row r="1163" spans="1:9" ht="15.75" x14ac:dyDescent="0.25">
      <c r="A1163" s="51">
        <v>43539</v>
      </c>
      <c r="B1163" s="19">
        <v>43313</v>
      </c>
      <c r="C1163" s="52" t="s">
        <v>11</v>
      </c>
      <c r="D1163" s="52">
        <v>2846</v>
      </c>
      <c r="E1163" s="53" t="s">
        <v>197</v>
      </c>
      <c r="F1163" s="53" t="s">
        <v>36</v>
      </c>
      <c r="G1163" s="40">
        <v>2</v>
      </c>
      <c r="H1163" s="55">
        <v>1238</v>
      </c>
      <c r="I1163" s="42">
        <f t="shared" si="21"/>
        <v>2476</v>
      </c>
    </row>
    <row r="1164" spans="1:9" ht="15.75" x14ac:dyDescent="0.25">
      <c r="A1164" s="51">
        <v>43539</v>
      </c>
      <c r="B1164" s="19">
        <v>43539</v>
      </c>
      <c r="C1164" s="52" t="s">
        <v>10</v>
      </c>
      <c r="D1164" s="53">
        <v>2401</v>
      </c>
      <c r="E1164" s="53" t="s">
        <v>198</v>
      </c>
      <c r="F1164" s="53" t="s">
        <v>36</v>
      </c>
      <c r="G1164" s="40">
        <v>10</v>
      </c>
      <c r="H1164" s="54">
        <v>2400</v>
      </c>
      <c r="I1164" s="42">
        <f t="shared" si="21"/>
        <v>24000</v>
      </c>
    </row>
    <row r="1165" spans="1:9" ht="15.75" x14ac:dyDescent="0.25">
      <c r="A1165" s="51">
        <v>43539</v>
      </c>
      <c r="B1165" s="19">
        <v>43539</v>
      </c>
      <c r="C1165" s="52" t="s">
        <v>10</v>
      </c>
      <c r="D1165" s="53">
        <v>2400</v>
      </c>
      <c r="E1165" s="53" t="s">
        <v>199</v>
      </c>
      <c r="F1165" s="53" t="s">
        <v>36</v>
      </c>
      <c r="G1165" s="40">
        <v>10</v>
      </c>
      <c r="H1165" s="54">
        <v>1963</v>
      </c>
      <c r="I1165" s="42">
        <f t="shared" si="21"/>
        <v>19630</v>
      </c>
    </row>
    <row r="1166" spans="1:9" ht="15.75" x14ac:dyDescent="0.25">
      <c r="A1166" s="51">
        <v>43539</v>
      </c>
      <c r="B1166" s="19">
        <v>43539</v>
      </c>
      <c r="C1166" s="52" t="s">
        <v>11</v>
      </c>
      <c r="D1166" s="52">
        <v>3687</v>
      </c>
      <c r="E1166" s="53" t="s">
        <v>200</v>
      </c>
      <c r="F1166" s="53" t="s">
        <v>36</v>
      </c>
      <c r="G1166" s="40">
        <v>10</v>
      </c>
      <c r="H1166" s="55">
        <v>1963</v>
      </c>
      <c r="I1166" s="42">
        <f t="shared" si="21"/>
        <v>19630</v>
      </c>
    </row>
    <row r="1167" spans="1:9" ht="15.75" x14ac:dyDescent="0.25">
      <c r="A1167" s="51">
        <v>43217</v>
      </c>
      <c r="B1167" s="19">
        <v>43539</v>
      </c>
      <c r="C1167" s="52" t="s">
        <v>10</v>
      </c>
      <c r="D1167" s="53">
        <v>2398</v>
      </c>
      <c r="E1167" s="53" t="s">
        <v>201</v>
      </c>
      <c r="F1167" s="53" t="s">
        <v>36</v>
      </c>
      <c r="G1167" s="40">
        <v>10</v>
      </c>
      <c r="H1167" s="54">
        <v>1963</v>
      </c>
      <c r="I1167" s="42">
        <f t="shared" si="21"/>
        <v>19630</v>
      </c>
    </row>
    <row r="1168" spans="1:9" ht="15.75" x14ac:dyDescent="0.25">
      <c r="A1168" s="51">
        <v>43901</v>
      </c>
      <c r="B1168" s="19">
        <v>43217</v>
      </c>
      <c r="C1168" s="52" t="s">
        <v>10</v>
      </c>
      <c r="D1168" s="53">
        <v>2399</v>
      </c>
      <c r="E1168" s="53" t="s">
        <v>202</v>
      </c>
      <c r="F1168" s="53" t="s">
        <v>36</v>
      </c>
      <c r="G1168" s="40">
        <v>0</v>
      </c>
      <c r="H1168" s="54">
        <v>2360</v>
      </c>
      <c r="I1168" s="42">
        <f t="shared" si="21"/>
        <v>0</v>
      </c>
    </row>
    <row r="1169" spans="1:9" ht="15.75" x14ac:dyDescent="0.25">
      <c r="A1169" s="51">
        <v>43313</v>
      </c>
      <c r="B1169" s="19">
        <v>43901</v>
      </c>
      <c r="C1169" s="52" t="s">
        <v>10</v>
      </c>
      <c r="D1169" s="53">
        <v>515</v>
      </c>
      <c r="E1169" s="53" t="s">
        <v>203</v>
      </c>
      <c r="F1169" s="53" t="s">
        <v>36</v>
      </c>
      <c r="G1169" s="40">
        <v>8</v>
      </c>
      <c r="H1169" s="54">
        <v>885</v>
      </c>
      <c r="I1169" s="42">
        <f t="shared" si="21"/>
        <v>7080</v>
      </c>
    </row>
    <row r="1170" spans="1:9" ht="15.75" x14ac:dyDescent="0.25">
      <c r="A1170" s="51">
        <v>43143</v>
      </c>
      <c r="B1170" s="19">
        <v>43313</v>
      </c>
      <c r="C1170" s="52" t="s">
        <v>11</v>
      </c>
      <c r="D1170" s="52">
        <v>2832</v>
      </c>
      <c r="E1170" s="53" t="s">
        <v>204</v>
      </c>
      <c r="F1170" s="53" t="s">
        <v>36</v>
      </c>
      <c r="G1170" s="40">
        <v>0</v>
      </c>
      <c r="H1170" s="55">
        <v>696</v>
      </c>
      <c r="I1170" s="42">
        <f t="shared" si="21"/>
        <v>0</v>
      </c>
    </row>
    <row r="1171" spans="1:9" ht="15.75" x14ac:dyDescent="0.25">
      <c r="A1171" s="19">
        <v>43143</v>
      </c>
      <c r="B1171" s="19">
        <v>43143</v>
      </c>
      <c r="C1171" s="52" t="s">
        <v>10</v>
      </c>
      <c r="D1171" s="53">
        <v>507</v>
      </c>
      <c r="E1171" s="53" t="s">
        <v>205</v>
      </c>
      <c r="F1171" s="53" t="s">
        <v>36</v>
      </c>
      <c r="G1171" s="40">
        <v>3</v>
      </c>
      <c r="H1171" s="54">
        <v>1255</v>
      </c>
      <c r="I1171" s="42">
        <f t="shared" si="21"/>
        <v>3765</v>
      </c>
    </row>
    <row r="1172" spans="1:9" ht="15.75" x14ac:dyDescent="0.25">
      <c r="A1172" s="19">
        <v>43144</v>
      </c>
      <c r="B1172" s="19">
        <v>43759</v>
      </c>
      <c r="C1172" s="52" t="s">
        <v>11</v>
      </c>
      <c r="D1172" s="52">
        <v>3318</v>
      </c>
      <c r="E1172" s="53" t="s">
        <v>206</v>
      </c>
      <c r="F1172" s="53" t="s">
        <v>36</v>
      </c>
      <c r="G1172" s="40">
        <v>0</v>
      </c>
      <c r="H1172" s="55">
        <v>1003</v>
      </c>
      <c r="I1172" s="42">
        <f t="shared" si="21"/>
        <v>0</v>
      </c>
    </row>
    <row r="1173" spans="1:9" ht="15.75" x14ac:dyDescent="0.25">
      <c r="A1173" s="51">
        <v>43501</v>
      </c>
      <c r="B1173" s="19">
        <v>43759</v>
      </c>
      <c r="C1173" s="52" t="s">
        <v>10</v>
      </c>
      <c r="D1173" s="53">
        <v>508</v>
      </c>
      <c r="E1173" s="53" t="s">
        <v>207</v>
      </c>
      <c r="F1173" s="53" t="s">
        <v>36</v>
      </c>
      <c r="G1173" s="40">
        <v>2</v>
      </c>
      <c r="H1173" s="54">
        <v>1003</v>
      </c>
      <c r="I1173" s="42">
        <f t="shared" si="21"/>
        <v>2006</v>
      </c>
    </row>
    <row r="1174" spans="1:9" ht="15.75" x14ac:dyDescent="0.25">
      <c r="A1174" s="19">
        <v>43501</v>
      </c>
      <c r="B1174" s="19">
        <v>43501</v>
      </c>
      <c r="C1174" s="52" t="s">
        <v>10</v>
      </c>
      <c r="D1174" s="53">
        <v>509</v>
      </c>
      <c r="E1174" s="53" t="s">
        <v>208</v>
      </c>
      <c r="F1174" s="53" t="s">
        <v>36</v>
      </c>
      <c r="G1174" s="40">
        <v>9</v>
      </c>
      <c r="H1174" s="54">
        <v>960</v>
      </c>
      <c r="I1174" s="42">
        <f t="shared" si="21"/>
        <v>8640</v>
      </c>
    </row>
    <row r="1175" spans="1:9" ht="15.75" x14ac:dyDescent="0.25">
      <c r="A1175" s="51">
        <v>43374</v>
      </c>
      <c r="B1175" s="19">
        <v>43759</v>
      </c>
      <c r="C1175" s="52" t="s">
        <v>10</v>
      </c>
      <c r="D1175" s="53">
        <v>510</v>
      </c>
      <c r="E1175" s="53" t="s">
        <v>209</v>
      </c>
      <c r="F1175" s="53" t="s">
        <v>36</v>
      </c>
      <c r="G1175" s="40">
        <v>6</v>
      </c>
      <c r="H1175" s="54">
        <v>1003</v>
      </c>
      <c r="I1175" s="42">
        <f t="shared" si="21"/>
        <v>6018</v>
      </c>
    </row>
    <row r="1176" spans="1:9" ht="15.75" x14ac:dyDescent="0.25">
      <c r="A1176" s="51">
        <v>43501</v>
      </c>
      <c r="B1176" s="19">
        <v>43374</v>
      </c>
      <c r="C1176" s="52" t="s">
        <v>11</v>
      </c>
      <c r="D1176" s="52">
        <v>3317</v>
      </c>
      <c r="E1176" s="53" t="s">
        <v>210</v>
      </c>
      <c r="F1176" s="53" t="s">
        <v>36</v>
      </c>
      <c r="G1176" s="40">
        <v>11</v>
      </c>
      <c r="H1176" s="55">
        <v>2050</v>
      </c>
      <c r="I1176" s="42">
        <f t="shared" si="21"/>
        <v>22550</v>
      </c>
    </row>
    <row r="1177" spans="1:9" ht="15.75" x14ac:dyDescent="0.25">
      <c r="A1177" s="51">
        <v>43606</v>
      </c>
      <c r="B1177" s="19">
        <v>43501</v>
      </c>
      <c r="C1177" s="52" t="s">
        <v>11</v>
      </c>
      <c r="D1177" s="52">
        <v>3689</v>
      </c>
      <c r="E1177" s="53" t="s">
        <v>211</v>
      </c>
      <c r="F1177" s="53" t="s">
        <v>36</v>
      </c>
      <c r="G1177" s="40">
        <v>27</v>
      </c>
      <c r="H1177" s="55">
        <v>720</v>
      </c>
      <c r="I1177" s="42">
        <f t="shared" si="21"/>
        <v>19440</v>
      </c>
    </row>
    <row r="1178" spans="1:9" ht="15.75" x14ac:dyDescent="0.25">
      <c r="A1178" s="51">
        <v>43501</v>
      </c>
      <c r="B1178" s="19">
        <v>43606</v>
      </c>
      <c r="C1178" s="52" t="s">
        <v>10</v>
      </c>
      <c r="D1178" s="53">
        <v>517</v>
      </c>
      <c r="E1178" s="53" t="s">
        <v>212</v>
      </c>
      <c r="F1178" s="53" t="s">
        <v>36</v>
      </c>
      <c r="G1178" s="40">
        <v>0</v>
      </c>
      <c r="H1178" s="54">
        <v>725</v>
      </c>
      <c r="I1178" s="42">
        <f t="shared" si="21"/>
        <v>0</v>
      </c>
    </row>
    <row r="1179" spans="1:9" ht="15.75" x14ac:dyDescent="0.25">
      <c r="A1179" s="51">
        <v>43501</v>
      </c>
      <c r="B1179" s="19">
        <v>43501</v>
      </c>
      <c r="C1179" s="52" t="s">
        <v>10</v>
      </c>
      <c r="D1179" s="53">
        <v>500</v>
      </c>
      <c r="E1179" s="53" t="s">
        <v>213</v>
      </c>
      <c r="F1179" s="53" t="s">
        <v>36</v>
      </c>
      <c r="G1179" s="40">
        <v>8</v>
      </c>
      <c r="H1179" s="54">
        <v>991</v>
      </c>
      <c r="I1179" s="42">
        <f t="shared" si="21"/>
        <v>7928</v>
      </c>
    </row>
    <row r="1180" spans="1:9" ht="15.75" x14ac:dyDescent="0.25">
      <c r="A1180" s="51">
        <v>43501</v>
      </c>
      <c r="B1180" s="19">
        <v>43501</v>
      </c>
      <c r="C1180" s="52" t="s">
        <v>10</v>
      </c>
      <c r="D1180" s="53">
        <v>501</v>
      </c>
      <c r="E1180" s="53" t="s">
        <v>214</v>
      </c>
      <c r="F1180" s="53" t="s">
        <v>36</v>
      </c>
      <c r="G1180" s="40">
        <v>14</v>
      </c>
      <c r="H1180" s="54">
        <v>991</v>
      </c>
      <c r="I1180" s="42">
        <f t="shared" si="21"/>
        <v>13874</v>
      </c>
    </row>
    <row r="1181" spans="1:9" ht="15.75" x14ac:dyDescent="0.25">
      <c r="A1181" s="51">
        <v>43902</v>
      </c>
      <c r="B1181" s="19">
        <v>43501</v>
      </c>
      <c r="C1181" s="52" t="s">
        <v>10</v>
      </c>
      <c r="D1181" s="53">
        <v>502</v>
      </c>
      <c r="E1181" s="53" t="s">
        <v>215</v>
      </c>
      <c r="F1181" s="53" t="s">
        <v>36</v>
      </c>
      <c r="G1181" s="40">
        <v>15</v>
      </c>
      <c r="H1181" s="54">
        <v>995</v>
      </c>
      <c r="I1181" s="42">
        <f t="shared" si="21"/>
        <v>14925</v>
      </c>
    </row>
    <row r="1182" spans="1:9" ht="15.75" x14ac:dyDescent="0.25">
      <c r="A1182" s="51">
        <v>43901</v>
      </c>
      <c r="B1182" s="19">
        <v>43902</v>
      </c>
      <c r="C1182" s="52" t="s">
        <v>10</v>
      </c>
      <c r="D1182" s="53">
        <v>503</v>
      </c>
      <c r="E1182" s="53" t="s">
        <v>216</v>
      </c>
      <c r="F1182" s="53" t="s">
        <v>36</v>
      </c>
      <c r="G1182" s="40">
        <v>0</v>
      </c>
      <c r="H1182" s="54">
        <v>1298</v>
      </c>
      <c r="I1182" s="42">
        <f t="shared" si="21"/>
        <v>0</v>
      </c>
    </row>
    <row r="1183" spans="1:9" ht="15.75" x14ac:dyDescent="0.25">
      <c r="A1183" s="51">
        <v>43902</v>
      </c>
      <c r="B1183" s="19">
        <v>43901</v>
      </c>
      <c r="C1183" s="52" t="s">
        <v>10</v>
      </c>
      <c r="D1183" s="53">
        <v>504</v>
      </c>
      <c r="E1183" s="53" t="s">
        <v>217</v>
      </c>
      <c r="F1183" s="53" t="s">
        <v>36</v>
      </c>
      <c r="G1183" s="40">
        <v>0</v>
      </c>
      <c r="H1183" s="54">
        <v>973.5</v>
      </c>
      <c r="I1183" s="42">
        <f t="shared" si="21"/>
        <v>0</v>
      </c>
    </row>
    <row r="1184" spans="1:9" ht="15.75" x14ac:dyDescent="0.25">
      <c r="A1184" s="51">
        <v>43901</v>
      </c>
      <c r="B1184" s="19">
        <v>43902</v>
      </c>
      <c r="C1184" s="52" t="s">
        <v>10</v>
      </c>
      <c r="D1184" s="53">
        <v>505</v>
      </c>
      <c r="E1184" s="53" t="s">
        <v>218</v>
      </c>
      <c r="F1184" s="53" t="s">
        <v>36</v>
      </c>
      <c r="G1184" s="40">
        <v>0</v>
      </c>
      <c r="H1184" s="54">
        <v>1185</v>
      </c>
      <c r="I1184" s="42">
        <f t="shared" si="21"/>
        <v>0</v>
      </c>
    </row>
    <row r="1185" spans="1:9" ht="15.75" x14ac:dyDescent="0.25">
      <c r="A1185" s="51">
        <v>43143</v>
      </c>
      <c r="B1185" s="19">
        <v>43901</v>
      </c>
      <c r="C1185" s="52" t="s">
        <v>10</v>
      </c>
      <c r="D1185" s="53">
        <v>506</v>
      </c>
      <c r="E1185" s="53" t="s">
        <v>219</v>
      </c>
      <c r="F1185" s="53" t="s">
        <v>36</v>
      </c>
      <c r="G1185" s="40">
        <v>13</v>
      </c>
      <c r="H1185" s="54">
        <v>973.5</v>
      </c>
      <c r="I1185" s="42">
        <f t="shared" si="21"/>
        <v>12655.5</v>
      </c>
    </row>
    <row r="1186" spans="1:9" ht="15.75" x14ac:dyDescent="0.25">
      <c r="A1186" s="51">
        <v>43606</v>
      </c>
      <c r="B1186" s="19">
        <v>43143</v>
      </c>
      <c r="C1186" s="52" t="s">
        <v>11</v>
      </c>
      <c r="D1186" s="53">
        <v>516</v>
      </c>
      <c r="E1186" s="53" t="s">
        <v>220</v>
      </c>
      <c r="F1186" s="53" t="s">
        <v>36</v>
      </c>
      <c r="G1186" s="40">
        <v>0</v>
      </c>
      <c r="H1186" s="54">
        <v>610</v>
      </c>
      <c r="I1186" s="42">
        <f t="shared" si="21"/>
        <v>0</v>
      </c>
    </row>
    <row r="1187" spans="1:9" ht="15.75" x14ac:dyDescent="0.25">
      <c r="A1187" s="51">
        <v>43143</v>
      </c>
      <c r="B1187" s="19">
        <v>43606</v>
      </c>
      <c r="C1187" s="52" t="s">
        <v>10</v>
      </c>
      <c r="D1187" s="53">
        <v>511</v>
      </c>
      <c r="E1187" s="53" t="s">
        <v>221</v>
      </c>
      <c r="F1187" s="53" t="s">
        <v>36</v>
      </c>
      <c r="G1187" s="40">
        <v>24</v>
      </c>
      <c r="H1187" s="54">
        <v>1350</v>
      </c>
      <c r="I1187" s="42">
        <f t="shared" si="21"/>
        <v>32400</v>
      </c>
    </row>
    <row r="1188" spans="1:9" ht="15.75" x14ac:dyDescent="0.25">
      <c r="A1188" s="51">
        <v>43214</v>
      </c>
      <c r="B1188" s="19">
        <v>43143</v>
      </c>
      <c r="C1188" s="52" t="s">
        <v>10</v>
      </c>
      <c r="D1188" s="53">
        <v>512</v>
      </c>
      <c r="E1188" s="53" t="s">
        <v>222</v>
      </c>
      <c r="F1188" s="53" t="s">
        <v>36</v>
      </c>
      <c r="G1188" s="40">
        <v>28</v>
      </c>
      <c r="H1188" s="54">
        <v>1350</v>
      </c>
      <c r="I1188" s="42">
        <f t="shared" si="21"/>
        <v>37800</v>
      </c>
    </row>
    <row r="1189" spans="1:9" ht="15.75" x14ac:dyDescent="0.25">
      <c r="A1189" s="51">
        <v>43143</v>
      </c>
      <c r="B1189" s="19">
        <v>43214</v>
      </c>
      <c r="C1189" s="52" t="s">
        <v>10</v>
      </c>
      <c r="D1189" s="53">
        <v>497</v>
      </c>
      <c r="E1189" s="53" t="s">
        <v>223</v>
      </c>
      <c r="F1189" s="53" t="s">
        <v>36</v>
      </c>
      <c r="G1189" s="40">
        <v>0</v>
      </c>
      <c r="H1189" s="54">
        <v>1495</v>
      </c>
      <c r="I1189" s="42">
        <f t="shared" si="21"/>
        <v>0</v>
      </c>
    </row>
    <row r="1190" spans="1:9" ht="15.75" x14ac:dyDescent="0.25">
      <c r="A1190" s="51">
        <v>43143</v>
      </c>
      <c r="B1190" s="19">
        <v>43143</v>
      </c>
      <c r="C1190" s="52" t="s">
        <v>10</v>
      </c>
      <c r="D1190" s="53">
        <v>513</v>
      </c>
      <c r="E1190" s="53" t="s">
        <v>224</v>
      </c>
      <c r="F1190" s="53" t="s">
        <v>36</v>
      </c>
      <c r="G1190" s="40">
        <v>26</v>
      </c>
      <c r="H1190" s="54">
        <v>1350</v>
      </c>
      <c r="I1190" s="42">
        <f t="shared" si="21"/>
        <v>35100</v>
      </c>
    </row>
    <row r="1191" spans="1:9" ht="15.75" x14ac:dyDescent="0.25">
      <c r="A1191" s="51">
        <v>43313</v>
      </c>
      <c r="B1191" s="19">
        <v>43143</v>
      </c>
      <c r="C1191" s="52" t="s">
        <v>10</v>
      </c>
      <c r="D1191" s="53">
        <v>514</v>
      </c>
      <c r="E1191" s="53" t="s">
        <v>225</v>
      </c>
      <c r="F1191" s="53" t="s">
        <v>36</v>
      </c>
      <c r="G1191" s="40">
        <v>34</v>
      </c>
      <c r="H1191" s="54">
        <v>1200</v>
      </c>
      <c r="I1191" s="42">
        <f t="shared" si="21"/>
        <v>40800</v>
      </c>
    </row>
    <row r="1192" spans="1:9" ht="15.75" x14ac:dyDescent="0.25">
      <c r="A1192" s="51">
        <v>43313</v>
      </c>
      <c r="B1192" s="19">
        <v>43313</v>
      </c>
      <c r="C1192" s="52" t="s">
        <v>11</v>
      </c>
      <c r="D1192" s="52">
        <v>3042</v>
      </c>
      <c r="E1192" s="53" t="s">
        <v>226</v>
      </c>
      <c r="F1192" s="53" t="s">
        <v>36</v>
      </c>
      <c r="G1192" s="40">
        <v>5</v>
      </c>
      <c r="H1192" s="55">
        <v>3712</v>
      </c>
      <c r="I1192" s="42">
        <f t="shared" si="21"/>
        <v>18560</v>
      </c>
    </row>
    <row r="1193" spans="1:9" ht="15.75" x14ac:dyDescent="0.25">
      <c r="A1193" s="51">
        <v>43313</v>
      </c>
      <c r="B1193" s="19">
        <v>43313</v>
      </c>
      <c r="C1193" s="52" t="s">
        <v>11</v>
      </c>
      <c r="D1193" s="52">
        <v>3043</v>
      </c>
      <c r="E1193" s="53" t="s">
        <v>227</v>
      </c>
      <c r="F1193" s="53" t="s">
        <v>36</v>
      </c>
      <c r="G1193" s="40">
        <v>2</v>
      </c>
      <c r="H1193" s="55">
        <v>3696</v>
      </c>
      <c r="I1193" s="42">
        <f t="shared" si="21"/>
        <v>7392</v>
      </c>
    </row>
    <row r="1194" spans="1:9" ht="15.75" x14ac:dyDescent="0.25">
      <c r="A1194" s="51">
        <v>43313</v>
      </c>
      <c r="B1194" s="19">
        <v>43313</v>
      </c>
      <c r="C1194" s="52" t="s">
        <v>11</v>
      </c>
      <c r="D1194" s="52">
        <v>3044</v>
      </c>
      <c r="E1194" s="53" t="s">
        <v>228</v>
      </c>
      <c r="F1194" s="53" t="s">
        <v>36</v>
      </c>
      <c r="G1194" s="40">
        <v>2</v>
      </c>
      <c r="H1194" s="55">
        <v>3696</v>
      </c>
      <c r="I1194" s="42">
        <f t="shared" si="21"/>
        <v>7392</v>
      </c>
    </row>
    <row r="1195" spans="1:9" ht="15.75" x14ac:dyDescent="0.25">
      <c r="A1195" s="51">
        <v>43901</v>
      </c>
      <c r="B1195" s="19">
        <v>43313</v>
      </c>
      <c r="C1195" s="52" t="s">
        <v>11</v>
      </c>
      <c r="D1195" s="52">
        <v>3045</v>
      </c>
      <c r="E1195" s="53" t="s">
        <v>229</v>
      </c>
      <c r="F1195" s="53" t="s">
        <v>36</v>
      </c>
      <c r="G1195" s="40">
        <v>2</v>
      </c>
      <c r="H1195" s="55">
        <v>3696</v>
      </c>
      <c r="I1195" s="42">
        <f t="shared" si="21"/>
        <v>7392</v>
      </c>
    </row>
    <row r="1196" spans="1:9" ht="15.75" x14ac:dyDescent="0.25">
      <c r="A1196" s="51">
        <v>43133</v>
      </c>
      <c r="B1196" s="19">
        <v>43901</v>
      </c>
      <c r="C1196" s="52" t="s">
        <v>11</v>
      </c>
      <c r="D1196" s="52">
        <v>3316</v>
      </c>
      <c r="E1196" s="53" t="s">
        <v>230</v>
      </c>
      <c r="F1196" s="53" t="s">
        <v>36</v>
      </c>
      <c r="G1196" s="40">
        <v>1</v>
      </c>
      <c r="H1196" s="55">
        <v>1829</v>
      </c>
      <c r="I1196" s="42">
        <f t="shared" si="21"/>
        <v>1829</v>
      </c>
    </row>
    <row r="1197" spans="1:9" ht="15.75" x14ac:dyDescent="0.25">
      <c r="A1197" s="51">
        <v>43143</v>
      </c>
      <c r="B1197" s="19">
        <v>43133</v>
      </c>
      <c r="C1197" s="52" t="s">
        <v>10</v>
      </c>
      <c r="D1197" s="53">
        <v>2144</v>
      </c>
      <c r="E1197" s="53" t="s">
        <v>231</v>
      </c>
      <c r="F1197" s="53" t="s">
        <v>36</v>
      </c>
      <c r="G1197" s="40">
        <v>42</v>
      </c>
      <c r="H1197" s="54">
        <v>667</v>
      </c>
      <c r="I1197" s="42">
        <f t="shared" si="21"/>
        <v>28014</v>
      </c>
    </row>
    <row r="1198" spans="1:9" ht="15.75" x14ac:dyDescent="0.25">
      <c r="A1198" s="51">
        <v>43313</v>
      </c>
      <c r="B1198" s="19">
        <v>43143</v>
      </c>
      <c r="C1198" s="52" t="s">
        <v>10</v>
      </c>
      <c r="D1198" s="53">
        <v>2143</v>
      </c>
      <c r="E1198" s="53" t="s">
        <v>232</v>
      </c>
      <c r="F1198" s="53" t="s">
        <v>36</v>
      </c>
      <c r="G1198" s="40">
        <v>31</v>
      </c>
      <c r="H1198" s="54">
        <v>667</v>
      </c>
      <c r="I1198" s="42">
        <f t="shared" si="21"/>
        <v>20677</v>
      </c>
    </row>
    <row r="1199" spans="1:9" ht="15.75" x14ac:dyDescent="0.25">
      <c r="A1199" s="51">
        <v>43313</v>
      </c>
      <c r="B1199" s="19">
        <v>43313</v>
      </c>
      <c r="C1199" s="52" t="s">
        <v>11</v>
      </c>
      <c r="D1199" s="52">
        <v>2870</v>
      </c>
      <c r="E1199" s="53" t="s">
        <v>233</v>
      </c>
      <c r="F1199" s="53" t="s">
        <v>36</v>
      </c>
      <c r="G1199" s="40">
        <v>0</v>
      </c>
      <c r="H1199" s="55">
        <v>700</v>
      </c>
      <c r="I1199" s="42">
        <f t="shared" si="21"/>
        <v>0</v>
      </c>
    </row>
    <row r="1200" spans="1:9" ht="15.75" x14ac:dyDescent="0.25">
      <c r="A1200" s="51">
        <v>43313</v>
      </c>
      <c r="B1200" s="19">
        <v>43313</v>
      </c>
      <c r="C1200" s="52" t="s">
        <v>11</v>
      </c>
      <c r="D1200" s="52">
        <v>2859</v>
      </c>
      <c r="E1200" s="53" t="s">
        <v>234</v>
      </c>
      <c r="F1200" s="53" t="s">
        <v>36</v>
      </c>
      <c r="G1200" s="40">
        <v>25</v>
      </c>
      <c r="H1200" s="55">
        <v>850</v>
      </c>
      <c r="I1200" s="42">
        <f t="shared" si="21"/>
        <v>21250</v>
      </c>
    </row>
    <row r="1201" spans="1:9" ht="15.75" x14ac:dyDescent="0.25">
      <c r="A1201" s="51">
        <v>43154</v>
      </c>
      <c r="B1201" s="19">
        <v>43313</v>
      </c>
      <c r="C1201" s="52" t="s">
        <v>11</v>
      </c>
      <c r="D1201" s="52">
        <v>2826</v>
      </c>
      <c r="E1201" s="53" t="s">
        <v>235</v>
      </c>
      <c r="F1201" s="53" t="s">
        <v>36</v>
      </c>
      <c r="G1201" s="40">
        <v>0</v>
      </c>
      <c r="H1201" s="55">
        <v>900</v>
      </c>
      <c r="I1201" s="42">
        <f t="shared" si="21"/>
        <v>0</v>
      </c>
    </row>
    <row r="1202" spans="1:9" ht="15.75" x14ac:dyDescent="0.25">
      <c r="A1202" s="51">
        <v>44021</v>
      </c>
      <c r="B1202" s="19">
        <v>43154</v>
      </c>
      <c r="C1202" s="52" t="s">
        <v>10</v>
      </c>
      <c r="D1202" s="53">
        <v>2145</v>
      </c>
      <c r="E1202" s="53" t="s">
        <v>236</v>
      </c>
      <c r="F1202" s="53" t="s">
        <v>36</v>
      </c>
      <c r="G1202" s="40">
        <v>0</v>
      </c>
      <c r="H1202" s="54">
        <v>3500</v>
      </c>
      <c r="I1202" s="42">
        <f t="shared" si="21"/>
        <v>0</v>
      </c>
    </row>
    <row r="1203" spans="1:9" ht="15.75" x14ac:dyDescent="0.25">
      <c r="A1203" s="51">
        <v>43901</v>
      </c>
      <c r="B1203" s="19">
        <v>44021</v>
      </c>
      <c r="C1203" s="52" t="s">
        <v>11</v>
      </c>
      <c r="D1203" s="53">
        <v>4439</v>
      </c>
      <c r="E1203" s="53" t="s">
        <v>237</v>
      </c>
      <c r="F1203" s="53" t="s">
        <v>36</v>
      </c>
      <c r="G1203" s="40">
        <v>2</v>
      </c>
      <c r="H1203" s="54">
        <v>3500</v>
      </c>
      <c r="I1203" s="42">
        <f t="shared" ref="I1203:I1266" si="22">H1203*G1203</f>
        <v>7000</v>
      </c>
    </row>
    <row r="1204" spans="1:9" ht="15.75" x14ac:dyDescent="0.25">
      <c r="A1204" s="51">
        <v>43740</v>
      </c>
      <c r="B1204" s="19">
        <v>43901</v>
      </c>
      <c r="C1204" s="52" t="s">
        <v>10</v>
      </c>
      <c r="D1204" s="53">
        <v>499</v>
      </c>
      <c r="E1204" s="53" t="s">
        <v>238</v>
      </c>
      <c r="F1204" s="53" t="s">
        <v>36</v>
      </c>
      <c r="G1204" s="40">
        <v>45</v>
      </c>
      <c r="H1204" s="54">
        <v>1032.5</v>
      </c>
      <c r="I1204" s="42">
        <f t="shared" si="22"/>
        <v>46462.5</v>
      </c>
    </row>
    <row r="1205" spans="1:9" ht="15.75" x14ac:dyDescent="0.25">
      <c r="A1205" s="51">
        <v>44021</v>
      </c>
      <c r="B1205" s="19">
        <v>43740</v>
      </c>
      <c r="C1205" s="52" t="s">
        <v>10</v>
      </c>
      <c r="D1205" s="53">
        <v>1178</v>
      </c>
      <c r="E1205" s="53" t="s">
        <v>239</v>
      </c>
      <c r="F1205" s="53" t="s">
        <v>36</v>
      </c>
      <c r="G1205" s="40">
        <v>0</v>
      </c>
      <c r="H1205" s="54">
        <v>1003</v>
      </c>
      <c r="I1205" s="42">
        <f t="shared" si="22"/>
        <v>0</v>
      </c>
    </row>
    <row r="1206" spans="1:9" ht="15.75" x14ac:dyDescent="0.25">
      <c r="A1206" s="51">
        <v>43313</v>
      </c>
      <c r="B1206" s="19">
        <v>44021</v>
      </c>
      <c r="C1206" s="52" t="s">
        <v>11</v>
      </c>
      <c r="D1206" s="53">
        <v>4438</v>
      </c>
      <c r="E1206" s="53" t="s">
        <v>240</v>
      </c>
      <c r="F1206" s="53" t="s">
        <v>36</v>
      </c>
      <c r="G1206" s="40">
        <v>2</v>
      </c>
      <c r="H1206" s="54">
        <v>1850</v>
      </c>
      <c r="I1206" s="42">
        <f t="shared" si="22"/>
        <v>3700</v>
      </c>
    </row>
    <row r="1207" spans="1:9" ht="15.75" x14ac:dyDescent="0.25">
      <c r="A1207" s="51">
        <v>44522</v>
      </c>
      <c r="B1207" s="19">
        <v>44218</v>
      </c>
      <c r="C1207" s="52" t="s">
        <v>11</v>
      </c>
      <c r="D1207" s="53">
        <v>2547</v>
      </c>
      <c r="E1207" s="53" t="s">
        <v>241</v>
      </c>
      <c r="F1207" s="53" t="s">
        <v>36</v>
      </c>
      <c r="G1207" s="40">
        <v>0</v>
      </c>
      <c r="H1207" s="54">
        <v>5500</v>
      </c>
      <c r="I1207" s="42">
        <f t="shared" si="22"/>
        <v>0</v>
      </c>
    </row>
    <row r="1208" spans="1:9" ht="15.75" x14ac:dyDescent="0.25">
      <c r="A1208" s="51">
        <v>43535</v>
      </c>
      <c r="B1208" s="19">
        <v>43313</v>
      </c>
      <c r="C1208" s="52" t="s">
        <v>11</v>
      </c>
      <c r="D1208" s="52">
        <v>2684</v>
      </c>
      <c r="E1208" s="53" t="s">
        <v>242</v>
      </c>
      <c r="F1208" s="53" t="s">
        <v>36</v>
      </c>
      <c r="G1208" s="40">
        <v>250</v>
      </c>
      <c r="H1208" s="55">
        <v>0.59</v>
      </c>
      <c r="I1208" s="42">
        <f t="shared" si="22"/>
        <v>147.5</v>
      </c>
    </row>
    <row r="1209" spans="1:9" ht="15.75" x14ac:dyDescent="0.25">
      <c r="A1209" s="51">
        <v>43287</v>
      </c>
      <c r="B1209" s="19">
        <v>43535</v>
      </c>
      <c r="C1209" s="52" t="s">
        <v>11</v>
      </c>
      <c r="D1209" s="52">
        <v>4029</v>
      </c>
      <c r="E1209" s="53" t="s">
        <v>243</v>
      </c>
      <c r="F1209" s="53" t="s">
        <v>36</v>
      </c>
      <c r="G1209" s="40">
        <v>0</v>
      </c>
      <c r="H1209" s="55">
        <v>767</v>
      </c>
      <c r="I1209" s="42">
        <f t="shared" si="22"/>
        <v>0</v>
      </c>
    </row>
    <row r="1210" spans="1:9" ht="15.75" x14ac:dyDescent="0.25">
      <c r="A1210" s="51">
        <v>43314</v>
      </c>
      <c r="B1210" s="19">
        <v>43287</v>
      </c>
      <c r="C1210" s="52" t="s">
        <v>11</v>
      </c>
      <c r="D1210" s="53">
        <v>2721</v>
      </c>
      <c r="E1210" s="53" t="s">
        <v>244</v>
      </c>
      <c r="F1210" s="53" t="s">
        <v>36</v>
      </c>
      <c r="G1210" s="40">
        <v>20</v>
      </c>
      <c r="H1210" s="54">
        <v>42.37</v>
      </c>
      <c r="I1210" s="42">
        <f t="shared" si="22"/>
        <v>847.4</v>
      </c>
    </row>
    <row r="1211" spans="1:9" ht="15.75" x14ac:dyDescent="0.25">
      <c r="A1211" s="51">
        <v>43210</v>
      </c>
      <c r="B1211" s="19">
        <v>43314</v>
      </c>
      <c r="C1211" s="52" t="s">
        <v>11</v>
      </c>
      <c r="D1211" s="52">
        <v>2721</v>
      </c>
      <c r="E1211" s="53" t="s">
        <v>245</v>
      </c>
      <c r="F1211" s="53" t="s">
        <v>36</v>
      </c>
      <c r="G1211" s="40">
        <v>0</v>
      </c>
      <c r="H1211" s="55">
        <v>126.78</v>
      </c>
      <c r="I1211" s="42">
        <f t="shared" si="22"/>
        <v>0</v>
      </c>
    </row>
    <row r="1212" spans="1:9" ht="15.75" x14ac:dyDescent="0.25">
      <c r="A1212" s="51">
        <v>42114</v>
      </c>
      <c r="B1212" s="19">
        <v>43210</v>
      </c>
      <c r="C1212" s="52" t="s">
        <v>10</v>
      </c>
      <c r="D1212" s="53">
        <v>2440</v>
      </c>
      <c r="E1212" s="53" t="s">
        <v>246</v>
      </c>
      <c r="F1212" s="53" t="s">
        <v>36</v>
      </c>
      <c r="G1212" s="40">
        <v>2</v>
      </c>
      <c r="H1212" s="54">
        <v>105.93</v>
      </c>
      <c r="I1212" s="42">
        <f t="shared" si="22"/>
        <v>211.86</v>
      </c>
    </row>
    <row r="1213" spans="1:9" ht="15.75" x14ac:dyDescent="0.25">
      <c r="A1213" s="51">
        <v>43438</v>
      </c>
      <c r="B1213" s="19">
        <v>42114</v>
      </c>
      <c r="C1213" s="52" t="s">
        <v>10</v>
      </c>
      <c r="D1213" s="53">
        <v>2428</v>
      </c>
      <c r="E1213" s="53" t="s">
        <v>247</v>
      </c>
      <c r="F1213" s="53" t="s">
        <v>36</v>
      </c>
      <c r="G1213" s="40">
        <v>1</v>
      </c>
      <c r="H1213" s="54">
        <v>350</v>
      </c>
      <c r="I1213" s="42">
        <f t="shared" si="22"/>
        <v>350</v>
      </c>
    </row>
    <row r="1214" spans="1:9" ht="15.75" x14ac:dyDescent="0.25">
      <c r="A1214" s="51">
        <v>43439</v>
      </c>
      <c r="B1214" s="19">
        <v>43438</v>
      </c>
      <c r="C1214" s="52" t="s">
        <v>11</v>
      </c>
      <c r="D1214" s="52">
        <v>3524</v>
      </c>
      <c r="E1214" s="53" t="s">
        <v>248</v>
      </c>
      <c r="F1214" s="53" t="s">
        <v>36</v>
      </c>
      <c r="G1214" s="40">
        <v>20</v>
      </c>
      <c r="H1214" s="55">
        <v>372.88</v>
      </c>
      <c r="I1214" s="42">
        <f t="shared" si="22"/>
        <v>7457.6</v>
      </c>
    </row>
    <row r="1215" spans="1:9" ht="15.75" x14ac:dyDescent="0.25">
      <c r="A1215" s="51">
        <v>43356</v>
      </c>
      <c r="B1215" s="19">
        <v>43830</v>
      </c>
      <c r="C1215" s="56" t="s">
        <v>11</v>
      </c>
      <c r="D1215" s="53">
        <v>3010</v>
      </c>
      <c r="E1215" s="53" t="s">
        <v>249</v>
      </c>
      <c r="F1215" s="53" t="s">
        <v>36</v>
      </c>
      <c r="G1215" s="40">
        <v>2</v>
      </c>
      <c r="H1215" s="54">
        <v>35</v>
      </c>
      <c r="I1215" s="42">
        <f t="shared" si="22"/>
        <v>70</v>
      </c>
    </row>
    <row r="1216" spans="1:9" ht="15.75" x14ac:dyDescent="0.25">
      <c r="A1216" s="51">
        <v>43314</v>
      </c>
      <c r="B1216" s="19">
        <v>43356</v>
      </c>
      <c r="C1216" s="52" t="s">
        <v>11</v>
      </c>
      <c r="D1216" s="53">
        <v>2468</v>
      </c>
      <c r="E1216" s="53" t="s">
        <v>250</v>
      </c>
      <c r="F1216" s="53" t="s">
        <v>36</v>
      </c>
      <c r="G1216" s="40">
        <v>0</v>
      </c>
      <c r="H1216" s="54">
        <v>214200</v>
      </c>
      <c r="I1216" s="42">
        <f t="shared" si="22"/>
        <v>0</v>
      </c>
    </row>
    <row r="1217" spans="1:9" ht="15.75" x14ac:dyDescent="0.25">
      <c r="A1217" s="51">
        <v>43314</v>
      </c>
      <c r="B1217" s="19">
        <v>43314</v>
      </c>
      <c r="C1217" s="52" t="s">
        <v>10</v>
      </c>
      <c r="D1217" s="53">
        <v>1773</v>
      </c>
      <c r="E1217" s="53" t="s">
        <v>251</v>
      </c>
      <c r="F1217" s="53" t="s">
        <v>36</v>
      </c>
      <c r="G1217" s="40"/>
      <c r="H1217" s="54">
        <v>75</v>
      </c>
      <c r="I1217" s="42">
        <f t="shared" si="22"/>
        <v>0</v>
      </c>
    </row>
    <row r="1218" spans="1:9" ht="15.75" x14ac:dyDescent="0.25">
      <c r="A1218" s="51">
        <v>43578</v>
      </c>
      <c r="B1218" s="19">
        <v>43314</v>
      </c>
      <c r="C1218" s="52" t="s">
        <v>11</v>
      </c>
      <c r="D1218" s="52">
        <v>2809</v>
      </c>
      <c r="E1218" s="53" t="s">
        <v>252</v>
      </c>
      <c r="F1218" s="53" t="s">
        <v>36</v>
      </c>
      <c r="G1218" s="40">
        <v>26</v>
      </c>
      <c r="H1218" s="55">
        <v>95</v>
      </c>
      <c r="I1218" s="42">
        <f t="shared" si="22"/>
        <v>2470</v>
      </c>
    </row>
    <row r="1219" spans="1:9" ht="15.75" x14ac:dyDescent="0.25">
      <c r="A1219" s="51">
        <v>44008</v>
      </c>
      <c r="B1219" s="19">
        <v>43578</v>
      </c>
      <c r="C1219" s="52" t="s">
        <v>11</v>
      </c>
      <c r="D1219" s="53">
        <v>3741</v>
      </c>
      <c r="E1219" s="53" t="s">
        <v>253</v>
      </c>
      <c r="F1219" s="53" t="s">
        <v>36</v>
      </c>
      <c r="G1219" s="40">
        <v>0</v>
      </c>
      <c r="H1219" s="54">
        <v>73.16</v>
      </c>
      <c r="I1219" s="42">
        <f t="shared" si="22"/>
        <v>0</v>
      </c>
    </row>
    <row r="1220" spans="1:9" ht="15.75" x14ac:dyDescent="0.25">
      <c r="A1220" s="51">
        <v>44009</v>
      </c>
      <c r="B1220" s="19">
        <v>44008</v>
      </c>
      <c r="C1220" s="56" t="s">
        <v>11</v>
      </c>
      <c r="D1220" s="53">
        <v>4091</v>
      </c>
      <c r="E1220" s="53" t="s">
        <v>254</v>
      </c>
      <c r="F1220" s="53" t="s">
        <v>36</v>
      </c>
      <c r="G1220" s="40">
        <v>22</v>
      </c>
      <c r="H1220" s="54">
        <v>112.1</v>
      </c>
      <c r="I1220" s="42">
        <f t="shared" si="22"/>
        <v>2466.1999999999998</v>
      </c>
    </row>
    <row r="1221" spans="1:9" ht="15.75" x14ac:dyDescent="0.25">
      <c r="A1221" s="51">
        <v>43210</v>
      </c>
      <c r="B1221" s="19">
        <v>43795</v>
      </c>
      <c r="C1221" s="56" t="s">
        <v>11</v>
      </c>
      <c r="D1221" s="52">
        <v>3997</v>
      </c>
      <c r="E1221" s="53" t="s">
        <v>255</v>
      </c>
      <c r="F1221" s="53" t="s">
        <v>36</v>
      </c>
      <c r="G1221" s="40">
        <v>0</v>
      </c>
      <c r="H1221" s="55">
        <v>20</v>
      </c>
      <c r="I1221" s="42">
        <f t="shared" si="22"/>
        <v>0</v>
      </c>
    </row>
    <row r="1222" spans="1:9" ht="15.75" x14ac:dyDescent="0.25">
      <c r="A1222" s="51">
        <v>43076</v>
      </c>
      <c r="B1222" s="19">
        <v>43210</v>
      </c>
      <c r="C1222" s="52" t="s">
        <v>10</v>
      </c>
      <c r="D1222" s="53">
        <v>2423</v>
      </c>
      <c r="E1222" s="53" t="s">
        <v>256</v>
      </c>
      <c r="F1222" s="53" t="s">
        <v>36</v>
      </c>
      <c r="G1222" s="40">
        <v>0</v>
      </c>
      <c r="H1222" s="54">
        <v>406.78</v>
      </c>
      <c r="I1222" s="42">
        <f t="shared" si="22"/>
        <v>0</v>
      </c>
    </row>
    <row r="1223" spans="1:9" ht="15.75" x14ac:dyDescent="0.25">
      <c r="A1223" s="51">
        <v>43314</v>
      </c>
      <c r="B1223" s="19">
        <v>43076</v>
      </c>
      <c r="C1223" s="52" t="s">
        <v>10</v>
      </c>
      <c r="D1223" s="53">
        <v>1740</v>
      </c>
      <c r="E1223" s="53" t="s">
        <v>257</v>
      </c>
      <c r="F1223" s="53" t="s">
        <v>36</v>
      </c>
      <c r="G1223" s="40">
        <v>0</v>
      </c>
      <c r="H1223" s="54">
        <v>932.2</v>
      </c>
      <c r="I1223" s="42">
        <f t="shared" si="22"/>
        <v>0</v>
      </c>
    </row>
    <row r="1224" spans="1:9" ht="15.75" x14ac:dyDescent="0.25">
      <c r="A1224" s="51">
        <v>43592</v>
      </c>
      <c r="B1224" s="19">
        <v>43314</v>
      </c>
      <c r="C1224" s="52" t="s">
        <v>11</v>
      </c>
      <c r="D1224" s="52">
        <v>3049</v>
      </c>
      <c r="E1224" s="53" t="s">
        <v>258</v>
      </c>
      <c r="F1224" s="53" t="s">
        <v>36</v>
      </c>
      <c r="G1224" s="40">
        <v>0</v>
      </c>
      <c r="H1224" s="55">
        <v>1085</v>
      </c>
      <c r="I1224" s="42">
        <f t="shared" si="22"/>
        <v>0</v>
      </c>
    </row>
    <row r="1225" spans="1:9" ht="15.75" x14ac:dyDescent="0.25">
      <c r="A1225" s="51">
        <v>43314</v>
      </c>
      <c r="B1225" s="19">
        <v>43592</v>
      </c>
      <c r="C1225" s="52" t="s">
        <v>11</v>
      </c>
      <c r="D1225" s="53">
        <v>3533</v>
      </c>
      <c r="E1225" s="53" t="s">
        <v>259</v>
      </c>
      <c r="F1225" s="53" t="s">
        <v>36</v>
      </c>
      <c r="G1225" s="40">
        <v>5</v>
      </c>
      <c r="H1225" s="54">
        <v>1331.36</v>
      </c>
      <c r="I1225" s="42">
        <f t="shared" si="22"/>
        <v>6656.7999999999993</v>
      </c>
    </row>
    <row r="1226" spans="1:9" ht="15.75" x14ac:dyDescent="0.25">
      <c r="A1226" s="51">
        <v>44092</v>
      </c>
      <c r="B1226" s="19">
        <v>43314</v>
      </c>
      <c r="C1226" s="52" t="s">
        <v>11</v>
      </c>
      <c r="D1226" s="52">
        <v>3025</v>
      </c>
      <c r="E1226" s="53" t="s">
        <v>260</v>
      </c>
      <c r="F1226" s="53" t="s">
        <v>36</v>
      </c>
      <c r="G1226" s="40">
        <v>1</v>
      </c>
      <c r="H1226" s="55">
        <v>1091</v>
      </c>
      <c r="I1226" s="42">
        <f t="shared" si="22"/>
        <v>1091</v>
      </c>
    </row>
    <row r="1227" spans="1:9" ht="15.75" x14ac:dyDescent="0.25">
      <c r="A1227" s="51">
        <v>44093</v>
      </c>
      <c r="B1227" s="19">
        <v>44092</v>
      </c>
      <c r="C1227" s="52" t="s">
        <v>10</v>
      </c>
      <c r="D1227" s="53">
        <v>2303</v>
      </c>
      <c r="E1227" s="53" t="s">
        <v>261</v>
      </c>
      <c r="F1227" s="53" t="s">
        <v>36</v>
      </c>
      <c r="G1227" s="40">
        <v>14</v>
      </c>
      <c r="H1227" s="54">
        <v>53.1</v>
      </c>
      <c r="I1227" s="42">
        <f t="shared" si="22"/>
        <v>743.4</v>
      </c>
    </row>
    <row r="1228" spans="1:9" ht="15.75" x14ac:dyDescent="0.25">
      <c r="A1228" s="51">
        <v>44094</v>
      </c>
      <c r="B1228" s="19">
        <v>43081</v>
      </c>
      <c r="C1228" s="52" t="s">
        <v>10</v>
      </c>
      <c r="D1228" s="53">
        <v>1731</v>
      </c>
      <c r="E1228" s="53" t="s">
        <v>262</v>
      </c>
      <c r="F1228" s="53" t="s">
        <v>36</v>
      </c>
      <c r="G1228" s="40">
        <v>1</v>
      </c>
      <c r="H1228" s="54">
        <v>301.69</v>
      </c>
      <c r="I1228" s="42">
        <f t="shared" si="22"/>
        <v>301.69</v>
      </c>
    </row>
    <row r="1229" spans="1:9" ht="15.75" x14ac:dyDescent="0.25">
      <c r="A1229" s="51">
        <v>44092</v>
      </c>
      <c r="B1229" s="19">
        <v>43081</v>
      </c>
      <c r="C1229" s="52" t="s">
        <v>10</v>
      </c>
      <c r="D1229" s="53">
        <v>1730</v>
      </c>
      <c r="E1229" s="53" t="s">
        <v>263</v>
      </c>
      <c r="F1229" s="53" t="s">
        <v>36</v>
      </c>
      <c r="G1229" s="40">
        <v>2</v>
      </c>
      <c r="H1229" s="54">
        <v>272.88</v>
      </c>
      <c r="I1229" s="42">
        <f t="shared" si="22"/>
        <v>545.76</v>
      </c>
    </row>
    <row r="1230" spans="1:9" ht="15.75" x14ac:dyDescent="0.25">
      <c r="A1230" s="51">
        <v>43314</v>
      </c>
      <c r="B1230" s="19">
        <v>44092</v>
      </c>
      <c r="C1230" s="52" t="s">
        <v>11</v>
      </c>
      <c r="D1230" s="53">
        <v>2612</v>
      </c>
      <c r="E1230" s="53" t="s">
        <v>264</v>
      </c>
      <c r="F1230" s="53" t="s">
        <v>36</v>
      </c>
      <c r="G1230" s="40">
        <v>4</v>
      </c>
      <c r="H1230" s="54">
        <v>59</v>
      </c>
      <c r="I1230" s="42">
        <f t="shared" si="22"/>
        <v>236</v>
      </c>
    </row>
    <row r="1231" spans="1:9" ht="15.75" x14ac:dyDescent="0.25">
      <c r="A1231" s="51">
        <v>40960</v>
      </c>
      <c r="B1231" s="19">
        <v>43314</v>
      </c>
      <c r="C1231" s="52" t="s">
        <v>11</v>
      </c>
      <c r="D1231" s="52">
        <v>3058</v>
      </c>
      <c r="E1231" s="53" t="s">
        <v>265</v>
      </c>
      <c r="F1231" s="53" t="s">
        <v>36</v>
      </c>
      <c r="G1231" s="40">
        <v>5</v>
      </c>
      <c r="H1231" s="55">
        <v>550</v>
      </c>
      <c r="I1231" s="42">
        <f t="shared" si="22"/>
        <v>2750</v>
      </c>
    </row>
    <row r="1232" spans="1:9" ht="15.75" x14ac:dyDescent="0.25">
      <c r="A1232" s="51">
        <v>40961</v>
      </c>
      <c r="B1232" s="19">
        <v>40960</v>
      </c>
      <c r="C1232" s="52" t="s">
        <v>11</v>
      </c>
      <c r="D1232" s="52">
        <v>2788</v>
      </c>
      <c r="E1232" s="53" t="s">
        <v>266</v>
      </c>
      <c r="F1232" s="53" t="s">
        <v>36</v>
      </c>
      <c r="G1232" s="40">
        <v>9</v>
      </c>
      <c r="H1232" s="55">
        <v>40</v>
      </c>
      <c r="I1232" s="42">
        <f t="shared" si="22"/>
        <v>360</v>
      </c>
    </row>
    <row r="1233" spans="1:9" ht="15.75" x14ac:dyDescent="0.25">
      <c r="A1233" s="51">
        <v>43168</v>
      </c>
      <c r="B1233" s="19">
        <v>43431</v>
      </c>
      <c r="C1233" s="52" t="s">
        <v>11</v>
      </c>
      <c r="D1233" s="52">
        <v>3423</v>
      </c>
      <c r="E1233" s="53" t="s">
        <v>267</v>
      </c>
      <c r="F1233" s="53" t="s">
        <v>36</v>
      </c>
      <c r="G1233" s="40">
        <v>1</v>
      </c>
      <c r="H1233" s="55">
        <v>374</v>
      </c>
      <c r="I1233" s="42">
        <f t="shared" si="22"/>
        <v>374</v>
      </c>
    </row>
    <row r="1234" spans="1:9" ht="15.75" x14ac:dyDescent="0.25">
      <c r="A1234" s="51">
        <v>43543</v>
      </c>
      <c r="B1234" s="19">
        <v>43168</v>
      </c>
      <c r="C1234" s="52" t="s">
        <v>10</v>
      </c>
      <c r="D1234" s="53">
        <v>1911</v>
      </c>
      <c r="E1234" s="53" t="s">
        <v>268</v>
      </c>
      <c r="F1234" s="53" t="s">
        <v>36</v>
      </c>
      <c r="G1234" s="40">
        <v>0</v>
      </c>
      <c r="H1234" s="54">
        <v>35.590000000000003</v>
      </c>
      <c r="I1234" s="42">
        <f t="shared" si="22"/>
        <v>0</v>
      </c>
    </row>
    <row r="1235" spans="1:9" ht="15.75" x14ac:dyDescent="0.25">
      <c r="A1235" s="51">
        <v>44008</v>
      </c>
      <c r="B1235" s="19">
        <v>43543</v>
      </c>
      <c r="C1235" s="52" t="s">
        <v>10</v>
      </c>
      <c r="D1235" s="53">
        <v>1371</v>
      </c>
      <c r="E1235" s="53" t="s">
        <v>269</v>
      </c>
      <c r="F1235" s="53" t="s">
        <v>36</v>
      </c>
      <c r="G1235" s="40">
        <v>0</v>
      </c>
      <c r="H1235" s="54">
        <v>2950</v>
      </c>
      <c r="I1235" s="42">
        <f t="shared" si="22"/>
        <v>0</v>
      </c>
    </row>
    <row r="1236" spans="1:9" ht="15.75" x14ac:dyDescent="0.25">
      <c r="A1236" s="51">
        <v>43153</v>
      </c>
      <c r="B1236" s="19">
        <v>44008</v>
      </c>
      <c r="C1236" s="52" t="s">
        <v>11</v>
      </c>
      <c r="D1236" s="52">
        <v>3682</v>
      </c>
      <c r="E1236" s="53" t="s">
        <v>270</v>
      </c>
      <c r="F1236" s="53" t="s">
        <v>36</v>
      </c>
      <c r="G1236" s="40">
        <v>25</v>
      </c>
      <c r="H1236" s="55">
        <v>454.3</v>
      </c>
      <c r="I1236" s="42">
        <f t="shared" si="22"/>
        <v>11357.5</v>
      </c>
    </row>
    <row r="1237" spans="1:9" ht="15.75" x14ac:dyDescent="0.25">
      <c r="A1237" s="51">
        <v>43340</v>
      </c>
      <c r="B1237" s="19">
        <v>43153</v>
      </c>
      <c r="C1237" s="52" t="s">
        <v>10</v>
      </c>
      <c r="D1237" s="53">
        <v>2226</v>
      </c>
      <c r="E1237" s="53" t="s">
        <v>271</v>
      </c>
      <c r="F1237" s="53" t="s">
        <v>36</v>
      </c>
      <c r="G1237" s="40">
        <v>3</v>
      </c>
      <c r="H1237" s="54">
        <v>95.3</v>
      </c>
      <c r="I1237" s="42">
        <f t="shared" si="22"/>
        <v>285.89999999999998</v>
      </c>
    </row>
    <row r="1238" spans="1:9" ht="15.75" x14ac:dyDescent="0.25">
      <c r="A1238" s="51">
        <v>43313</v>
      </c>
      <c r="B1238" s="19">
        <v>43340</v>
      </c>
      <c r="C1238" s="52" t="s">
        <v>11</v>
      </c>
      <c r="D1238" s="52">
        <v>2789</v>
      </c>
      <c r="E1238" s="53" t="s">
        <v>272</v>
      </c>
      <c r="F1238" s="53" t="s">
        <v>36</v>
      </c>
      <c r="G1238" s="40">
        <v>9</v>
      </c>
      <c r="H1238" s="55">
        <v>150</v>
      </c>
      <c r="I1238" s="42">
        <f t="shared" si="22"/>
        <v>1350</v>
      </c>
    </row>
    <row r="1239" spans="1:9" ht="15.75" x14ac:dyDescent="0.25">
      <c r="A1239" s="51">
        <v>43313</v>
      </c>
      <c r="B1239" s="19">
        <v>43313</v>
      </c>
      <c r="C1239" s="52" t="s">
        <v>11</v>
      </c>
      <c r="D1239" s="52">
        <v>3104</v>
      </c>
      <c r="E1239" s="53" t="s">
        <v>273</v>
      </c>
      <c r="F1239" s="53" t="s">
        <v>36</v>
      </c>
      <c r="G1239" s="40">
        <v>1</v>
      </c>
      <c r="H1239" s="55">
        <v>55</v>
      </c>
      <c r="I1239" s="42">
        <f t="shared" si="22"/>
        <v>55</v>
      </c>
    </row>
    <row r="1240" spans="1:9" ht="15.75" x14ac:dyDescent="0.25">
      <c r="A1240" s="51">
        <v>43315</v>
      </c>
      <c r="B1240" s="19">
        <v>43313</v>
      </c>
      <c r="C1240" s="52" t="s">
        <v>11</v>
      </c>
      <c r="D1240" s="52">
        <v>2936</v>
      </c>
      <c r="E1240" s="53" t="s">
        <v>274</v>
      </c>
      <c r="F1240" s="53" t="s">
        <v>36</v>
      </c>
      <c r="G1240" s="40">
        <v>12</v>
      </c>
      <c r="H1240" s="55">
        <v>620</v>
      </c>
      <c r="I1240" s="42">
        <f t="shared" si="22"/>
        <v>7440</v>
      </c>
    </row>
    <row r="1241" spans="1:9" ht="15.75" x14ac:dyDescent="0.25">
      <c r="A1241" s="51">
        <v>43316</v>
      </c>
      <c r="B1241" s="19">
        <v>43315</v>
      </c>
      <c r="C1241" s="52" t="s">
        <v>11</v>
      </c>
      <c r="D1241" s="52">
        <v>3081</v>
      </c>
      <c r="E1241" s="53" t="s">
        <v>275</v>
      </c>
      <c r="F1241" s="53" t="s">
        <v>36</v>
      </c>
      <c r="G1241" s="40">
        <v>7</v>
      </c>
      <c r="H1241" s="55">
        <v>378</v>
      </c>
      <c r="I1241" s="42">
        <f t="shared" si="22"/>
        <v>2646</v>
      </c>
    </row>
    <row r="1242" spans="1:9" ht="15.75" x14ac:dyDescent="0.25">
      <c r="A1242" s="51">
        <v>43317</v>
      </c>
      <c r="B1242" s="19">
        <v>43791</v>
      </c>
      <c r="C1242" s="56" t="s">
        <v>11</v>
      </c>
      <c r="D1242" s="52">
        <v>3934</v>
      </c>
      <c r="E1242" s="53" t="s">
        <v>276</v>
      </c>
      <c r="F1242" s="53" t="s">
        <v>36</v>
      </c>
      <c r="G1242" s="40">
        <v>4</v>
      </c>
      <c r="H1242" s="55">
        <v>4690.5</v>
      </c>
      <c r="I1242" s="42">
        <f t="shared" si="22"/>
        <v>18762</v>
      </c>
    </row>
    <row r="1243" spans="1:9" ht="15.75" x14ac:dyDescent="0.25">
      <c r="A1243" s="51">
        <v>43318</v>
      </c>
      <c r="B1243" s="19">
        <v>43453</v>
      </c>
      <c r="C1243" s="52" t="s">
        <v>10</v>
      </c>
      <c r="D1243" s="53">
        <v>3156</v>
      </c>
      <c r="E1243" s="53" t="s">
        <v>277</v>
      </c>
      <c r="F1243" s="53" t="s">
        <v>36</v>
      </c>
      <c r="G1243" s="40">
        <v>21</v>
      </c>
      <c r="H1243" s="54">
        <v>349</v>
      </c>
      <c r="I1243" s="42">
        <f t="shared" si="22"/>
        <v>7329</v>
      </c>
    </row>
    <row r="1244" spans="1:9" ht="15.75" x14ac:dyDescent="0.25">
      <c r="A1244" s="51">
        <v>43250</v>
      </c>
      <c r="B1244" s="19">
        <v>43453</v>
      </c>
      <c r="C1244" s="52" t="s">
        <v>10</v>
      </c>
      <c r="D1244" s="53">
        <v>830</v>
      </c>
      <c r="E1244" s="53" t="s">
        <v>278</v>
      </c>
      <c r="F1244" s="53" t="s">
        <v>36</v>
      </c>
      <c r="G1244" s="40">
        <v>24</v>
      </c>
      <c r="H1244" s="54">
        <v>395</v>
      </c>
      <c r="I1244" s="42">
        <f t="shared" si="22"/>
        <v>9480</v>
      </c>
    </row>
    <row r="1245" spans="1:9" ht="15.75" x14ac:dyDescent="0.25">
      <c r="A1245" s="51">
        <v>43251</v>
      </c>
      <c r="B1245" s="19">
        <v>43250</v>
      </c>
      <c r="C1245" s="52" t="s">
        <v>11</v>
      </c>
      <c r="D1245" s="53">
        <v>2615</v>
      </c>
      <c r="E1245" s="53" t="s">
        <v>279</v>
      </c>
      <c r="F1245" s="53" t="s">
        <v>36</v>
      </c>
      <c r="G1245" s="40">
        <v>22</v>
      </c>
      <c r="H1245" s="54">
        <v>35.590000000000003</v>
      </c>
      <c r="I1245" s="42">
        <f t="shared" si="22"/>
        <v>782.98</v>
      </c>
    </row>
    <row r="1246" spans="1:9" ht="15.75" x14ac:dyDescent="0.25">
      <c r="A1246" s="51">
        <v>43252</v>
      </c>
      <c r="B1246" s="19">
        <v>43788</v>
      </c>
      <c r="C1246" s="52" t="s">
        <v>10</v>
      </c>
      <c r="D1246" s="53">
        <v>860</v>
      </c>
      <c r="E1246" s="53" t="s">
        <v>280</v>
      </c>
      <c r="F1246" s="53" t="s">
        <v>36</v>
      </c>
      <c r="G1246" s="40">
        <v>8</v>
      </c>
      <c r="H1246" s="54">
        <v>47.2</v>
      </c>
      <c r="I1246" s="42">
        <f t="shared" si="22"/>
        <v>377.6</v>
      </c>
    </row>
    <row r="1247" spans="1:9" ht="15.75" x14ac:dyDescent="0.25">
      <c r="A1247" s="51">
        <v>43253</v>
      </c>
      <c r="B1247" s="19">
        <v>43791</v>
      </c>
      <c r="C1247" s="56" t="s">
        <v>11</v>
      </c>
      <c r="D1247" s="52">
        <v>3934</v>
      </c>
      <c r="E1247" s="53" t="s">
        <v>281</v>
      </c>
      <c r="F1247" s="53" t="s">
        <v>36</v>
      </c>
      <c r="G1247" s="40">
        <v>15</v>
      </c>
      <c r="H1247" s="55">
        <v>4690.5</v>
      </c>
      <c r="I1247" s="42">
        <f t="shared" si="22"/>
        <v>70357.5</v>
      </c>
    </row>
    <row r="1248" spans="1:9" ht="15.75" x14ac:dyDescent="0.25">
      <c r="A1248" s="51">
        <v>43808</v>
      </c>
      <c r="B1248" s="19">
        <v>43453</v>
      </c>
      <c r="C1248" s="52" t="s">
        <v>10</v>
      </c>
      <c r="D1248" s="53">
        <v>839</v>
      </c>
      <c r="E1248" s="53" t="s">
        <v>282</v>
      </c>
      <c r="F1248" s="53" t="s">
        <v>36</v>
      </c>
      <c r="G1248" s="40">
        <v>16</v>
      </c>
      <c r="H1248" s="54">
        <v>47.2</v>
      </c>
      <c r="I1248" s="42">
        <f t="shared" si="22"/>
        <v>755.2</v>
      </c>
    </row>
    <row r="1249" spans="1:9" ht="15.75" x14ac:dyDescent="0.25">
      <c r="A1249" s="51">
        <v>43438</v>
      </c>
      <c r="B1249" s="19">
        <v>43808</v>
      </c>
      <c r="C1249" s="56" t="s">
        <v>11</v>
      </c>
      <c r="D1249" s="53">
        <v>4093</v>
      </c>
      <c r="E1249" s="53" t="s">
        <v>283</v>
      </c>
      <c r="F1249" s="53" t="s">
        <v>36</v>
      </c>
      <c r="G1249" s="40">
        <v>2</v>
      </c>
      <c r="H1249" s="54">
        <v>33.630000000000003</v>
      </c>
      <c r="I1249" s="42">
        <f t="shared" si="22"/>
        <v>67.260000000000005</v>
      </c>
    </row>
    <row r="1250" spans="1:9" ht="15.75" x14ac:dyDescent="0.25">
      <c r="A1250" s="51">
        <v>43314</v>
      </c>
      <c r="B1250" s="19">
        <v>43438</v>
      </c>
      <c r="C1250" s="52" t="s">
        <v>11</v>
      </c>
      <c r="D1250" s="52">
        <v>3532</v>
      </c>
      <c r="E1250" s="53" t="s">
        <v>284</v>
      </c>
      <c r="F1250" s="53" t="s">
        <v>36</v>
      </c>
      <c r="G1250" s="40">
        <v>0</v>
      </c>
      <c r="H1250" s="55">
        <v>720</v>
      </c>
      <c r="I1250" s="42">
        <f t="shared" si="22"/>
        <v>0</v>
      </c>
    </row>
    <row r="1251" spans="1:9" ht="15.75" x14ac:dyDescent="0.25">
      <c r="A1251" s="51">
        <v>44028</v>
      </c>
      <c r="B1251" s="19">
        <v>43314</v>
      </c>
      <c r="C1251" s="52" t="s">
        <v>11</v>
      </c>
      <c r="D1251" s="52">
        <v>3120</v>
      </c>
      <c r="E1251" s="53" t="s">
        <v>285</v>
      </c>
      <c r="F1251" s="53" t="s">
        <v>36</v>
      </c>
      <c r="G1251" s="40">
        <v>5</v>
      </c>
      <c r="H1251" s="55">
        <v>285</v>
      </c>
      <c r="I1251" s="42">
        <f t="shared" si="22"/>
        <v>1425</v>
      </c>
    </row>
    <row r="1252" spans="1:9" ht="15.75" x14ac:dyDescent="0.25">
      <c r="A1252" s="51">
        <v>40610</v>
      </c>
      <c r="B1252" s="19">
        <v>44028</v>
      </c>
      <c r="C1252" s="52" t="s">
        <v>11</v>
      </c>
      <c r="D1252" s="52">
        <v>3650</v>
      </c>
      <c r="E1252" s="53" t="s">
        <v>286</v>
      </c>
      <c r="F1252" s="53" t="s">
        <v>36</v>
      </c>
      <c r="G1252" s="40">
        <v>0</v>
      </c>
      <c r="H1252" s="55">
        <v>29.5</v>
      </c>
      <c r="I1252" s="42">
        <f t="shared" si="22"/>
        <v>0</v>
      </c>
    </row>
    <row r="1253" spans="1:9" ht="15.75" x14ac:dyDescent="0.25">
      <c r="A1253" s="51">
        <v>43909</v>
      </c>
      <c r="B1253" s="19">
        <v>40610</v>
      </c>
      <c r="C1253" s="52" t="s">
        <v>11</v>
      </c>
      <c r="D1253" s="53">
        <v>2912</v>
      </c>
      <c r="E1253" s="53" t="s">
        <v>287</v>
      </c>
      <c r="F1253" s="53" t="s">
        <v>36</v>
      </c>
      <c r="G1253" s="40">
        <v>300</v>
      </c>
      <c r="H1253" s="54">
        <v>3.8160000000000003</v>
      </c>
      <c r="I1253" s="42">
        <f t="shared" si="22"/>
        <v>1144.8000000000002</v>
      </c>
    </row>
    <row r="1254" spans="1:9" ht="15.75" x14ac:dyDescent="0.25">
      <c r="A1254" s="51">
        <v>44034</v>
      </c>
      <c r="B1254" s="19">
        <v>43909</v>
      </c>
      <c r="C1254" s="52" t="s">
        <v>10</v>
      </c>
      <c r="D1254" s="53">
        <v>840</v>
      </c>
      <c r="E1254" s="53" t="s">
        <v>288</v>
      </c>
      <c r="F1254" s="53" t="s">
        <v>80</v>
      </c>
      <c r="G1254" s="40">
        <v>57</v>
      </c>
      <c r="H1254" s="54">
        <v>21.24</v>
      </c>
      <c r="I1254" s="42">
        <f t="shared" si="22"/>
        <v>1210.6799999999998</v>
      </c>
    </row>
    <row r="1255" spans="1:9" ht="15.75" x14ac:dyDescent="0.25">
      <c r="A1255" s="51">
        <v>43598</v>
      </c>
      <c r="B1255" s="19">
        <v>44034</v>
      </c>
      <c r="C1255" s="52" t="s">
        <v>10</v>
      </c>
      <c r="D1255" s="53">
        <v>1025</v>
      </c>
      <c r="E1255" s="53" t="s">
        <v>289</v>
      </c>
      <c r="F1255" s="53" t="s">
        <v>36</v>
      </c>
      <c r="G1255" s="40">
        <v>208</v>
      </c>
      <c r="H1255" s="54">
        <v>85</v>
      </c>
      <c r="I1255" s="42">
        <f t="shared" si="22"/>
        <v>17680</v>
      </c>
    </row>
    <row r="1256" spans="1:9" ht="15.75" x14ac:dyDescent="0.25">
      <c r="A1256" s="51">
        <v>43599</v>
      </c>
      <c r="B1256" s="19">
        <v>43598</v>
      </c>
      <c r="C1256" s="52" t="s">
        <v>10</v>
      </c>
      <c r="D1256" s="53">
        <v>1794</v>
      </c>
      <c r="E1256" s="53" t="s">
        <v>290</v>
      </c>
      <c r="F1256" s="53" t="s">
        <v>78</v>
      </c>
      <c r="G1256" s="40">
        <v>1</v>
      </c>
      <c r="H1256" s="54">
        <v>7253.13</v>
      </c>
      <c r="I1256" s="42">
        <f t="shared" si="22"/>
        <v>7253.13</v>
      </c>
    </row>
    <row r="1257" spans="1:9" ht="15.75" x14ac:dyDescent="0.25">
      <c r="A1257" s="51">
        <v>43287</v>
      </c>
      <c r="B1257" s="19">
        <v>43787</v>
      </c>
      <c r="C1257" s="52" t="s">
        <v>11</v>
      </c>
      <c r="D1257" s="53">
        <v>2714</v>
      </c>
      <c r="E1257" s="53" t="s">
        <v>291</v>
      </c>
      <c r="F1257" s="53" t="s">
        <v>36</v>
      </c>
      <c r="G1257" s="40">
        <v>18</v>
      </c>
      <c r="H1257" s="54">
        <v>17.7</v>
      </c>
      <c r="I1257" s="42">
        <f t="shared" si="22"/>
        <v>318.59999999999997</v>
      </c>
    </row>
    <row r="1258" spans="1:9" ht="15.75" x14ac:dyDescent="0.25">
      <c r="A1258" s="51">
        <v>42038</v>
      </c>
      <c r="B1258" s="19">
        <v>43287</v>
      </c>
      <c r="C1258" s="52" t="s">
        <v>11</v>
      </c>
      <c r="D1258" s="53">
        <v>2868</v>
      </c>
      <c r="E1258" s="53" t="s">
        <v>292</v>
      </c>
      <c r="F1258" s="53" t="s">
        <v>36</v>
      </c>
      <c r="G1258" s="40">
        <v>26</v>
      </c>
      <c r="H1258" s="54">
        <v>11.86</v>
      </c>
      <c r="I1258" s="42">
        <f t="shared" si="22"/>
        <v>308.36</v>
      </c>
    </row>
    <row r="1259" spans="1:9" ht="15.75" x14ac:dyDescent="0.25">
      <c r="A1259" s="51">
        <v>41008</v>
      </c>
      <c r="B1259" s="19">
        <v>42038</v>
      </c>
      <c r="C1259" s="52" t="s">
        <v>11</v>
      </c>
      <c r="D1259" s="53">
        <v>2971</v>
      </c>
      <c r="E1259" s="53" t="s">
        <v>293</v>
      </c>
      <c r="F1259" s="53" t="s">
        <v>36</v>
      </c>
      <c r="G1259" s="40">
        <v>42</v>
      </c>
      <c r="H1259" s="54">
        <v>295</v>
      </c>
      <c r="I1259" s="42">
        <f t="shared" si="22"/>
        <v>12390</v>
      </c>
    </row>
    <row r="1260" spans="1:9" ht="15.75" x14ac:dyDescent="0.25">
      <c r="A1260" s="51">
        <v>41758</v>
      </c>
      <c r="B1260" s="19">
        <v>41008</v>
      </c>
      <c r="C1260" s="52" t="s">
        <v>11</v>
      </c>
      <c r="D1260" s="53">
        <v>2957</v>
      </c>
      <c r="E1260" s="53" t="s">
        <v>294</v>
      </c>
      <c r="F1260" s="53" t="s">
        <v>36</v>
      </c>
      <c r="G1260" s="40">
        <v>1</v>
      </c>
      <c r="H1260" s="54">
        <v>85</v>
      </c>
      <c r="I1260" s="42">
        <f t="shared" si="22"/>
        <v>85</v>
      </c>
    </row>
    <row r="1261" spans="1:9" ht="15.75" x14ac:dyDescent="0.25">
      <c r="A1261" s="51">
        <v>43287</v>
      </c>
      <c r="B1261" s="19">
        <v>41758</v>
      </c>
      <c r="C1261" s="52" t="s">
        <v>11</v>
      </c>
      <c r="D1261" s="53">
        <v>2715</v>
      </c>
      <c r="E1261" s="53" t="s">
        <v>295</v>
      </c>
      <c r="F1261" s="53" t="s">
        <v>36</v>
      </c>
      <c r="G1261" s="40">
        <v>40</v>
      </c>
      <c r="H1261" s="54">
        <v>27</v>
      </c>
      <c r="I1261" s="42">
        <f t="shared" si="22"/>
        <v>1080</v>
      </c>
    </row>
    <row r="1262" spans="1:9" ht="15.75" x14ac:dyDescent="0.25">
      <c r="A1262" s="51">
        <v>43287</v>
      </c>
      <c r="B1262" s="19">
        <v>43287</v>
      </c>
      <c r="C1262" s="52" t="s">
        <v>11</v>
      </c>
      <c r="D1262" s="53">
        <v>2715</v>
      </c>
      <c r="E1262" s="53" t="s">
        <v>296</v>
      </c>
      <c r="F1262" s="53" t="s">
        <v>36</v>
      </c>
      <c r="G1262" s="40">
        <v>42</v>
      </c>
      <c r="H1262" s="54">
        <v>33.22</v>
      </c>
      <c r="I1262" s="42">
        <f t="shared" si="22"/>
        <v>1395.24</v>
      </c>
    </row>
    <row r="1263" spans="1:9" ht="15.75" x14ac:dyDescent="0.25">
      <c r="A1263" s="51">
        <v>43481</v>
      </c>
      <c r="B1263" s="19">
        <v>43287</v>
      </c>
      <c r="C1263" s="52" t="s">
        <v>11</v>
      </c>
      <c r="D1263" s="53">
        <v>2959</v>
      </c>
      <c r="E1263" s="53" t="s">
        <v>297</v>
      </c>
      <c r="F1263" s="53" t="s">
        <v>36</v>
      </c>
      <c r="G1263" s="40">
        <v>5</v>
      </c>
      <c r="H1263" s="54">
        <v>36</v>
      </c>
      <c r="I1263" s="42">
        <f t="shared" si="22"/>
        <v>180</v>
      </c>
    </row>
    <row r="1264" spans="1:9" ht="15.75" x14ac:dyDescent="0.25">
      <c r="A1264" s="51">
        <v>43482</v>
      </c>
      <c r="B1264" s="19">
        <v>43481</v>
      </c>
      <c r="C1264" s="56" t="s">
        <v>11</v>
      </c>
      <c r="D1264" s="53">
        <v>3063</v>
      </c>
      <c r="E1264" s="53" t="s">
        <v>298</v>
      </c>
      <c r="F1264" s="53" t="s">
        <v>36</v>
      </c>
      <c r="G1264" s="40">
        <v>1</v>
      </c>
      <c r="H1264" s="54">
        <v>200</v>
      </c>
      <c r="I1264" s="42">
        <f t="shared" si="22"/>
        <v>200</v>
      </c>
    </row>
    <row r="1265" spans="1:9" ht="15.75" x14ac:dyDescent="0.25">
      <c r="A1265" s="51">
        <v>43357</v>
      </c>
      <c r="B1265" s="19">
        <v>42348</v>
      </c>
      <c r="C1265" s="52" t="s">
        <v>11</v>
      </c>
      <c r="D1265" s="53">
        <v>3066</v>
      </c>
      <c r="E1265" s="53" t="s">
        <v>299</v>
      </c>
      <c r="F1265" s="53" t="s">
        <v>36</v>
      </c>
      <c r="G1265" s="40">
        <v>0</v>
      </c>
      <c r="H1265" s="54">
        <v>3315</v>
      </c>
      <c r="I1265" s="42">
        <f t="shared" si="22"/>
        <v>0</v>
      </c>
    </row>
    <row r="1266" spans="1:9" ht="15.75" x14ac:dyDescent="0.25">
      <c r="A1266" s="51">
        <v>43358</v>
      </c>
      <c r="B1266" s="19">
        <v>43357</v>
      </c>
      <c r="C1266" s="52" t="s">
        <v>11</v>
      </c>
      <c r="D1266" s="53">
        <v>3292</v>
      </c>
      <c r="E1266" s="53" t="s">
        <v>300</v>
      </c>
      <c r="F1266" s="53" t="s">
        <v>36</v>
      </c>
      <c r="G1266" s="40">
        <v>4</v>
      </c>
      <c r="H1266" s="54">
        <v>2500</v>
      </c>
      <c r="I1266" s="42">
        <f t="shared" si="22"/>
        <v>10000</v>
      </c>
    </row>
    <row r="1267" spans="1:9" ht="15.75" x14ac:dyDescent="0.25">
      <c r="A1267" s="51">
        <v>42038</v>
      </c>
      <c r="B1267" s="19">
        <v>43787</v>
      </c>
      <c r="C1267" s="52" t="s">
        <v>10</v>
      </c>
      <c r="D1267" s="53">
        <v>2432</v>
      </c>
      <c r="E1267" s="53" t="s">
        <v>301</v>
      </c>
      <c r="F1267" s="53" t="s">
        <v>36</v>
      </c>
      <c r="G1267" s="40">
        <v>28</v>
      </c>
      <c r="H1267" s="54">
        <v>45.98</v>
      </c>
      <c r="I1267" s="42">
        <f t="shared" ref="I1267:I1330" si="23">H1267*G1267</f>
        <v>1287.4399999999998</v>
      </c>
    </row>
    <row r="1268" spans="1:9" ht="15.75" x14ac:dyDescent="0.25">
      <c r="A1268" s="51">
        <v>43499</v>
      </c>
      <c r="B1268" s="19">
        <v>43499</v>
      </c>
      <c r="C1268" s="52" t="s">
        <v>10</v>
      </c>
      <c r="D1268" s="53">
        <v>1523</v>
      </c>
      <c r="E1268" s="53" t="s">
        <v>302</v>
      </c>
      <c r="F1268" s="53" t="s">
        <v>303</v>
      </c>
      <c r="G1268" s="40">
        <v>20</v>
      </c>
      <c r="H1268" s="54">
        <v>720.34</v>
      </c>
      <c r="I1268" s="42">
        <f t="shared" si="23"/>
        <v>14406.800000000001</v>
      </c>
    </row>
    <row r="1269" spans="1:9" ht="15.75" x14ac:dyDescent="0.25">
      <c r="A1269" s="51">
        <v>43500</v>
      </c>
      <c r="B1269" s="19">
        <v>42038</v>
      </c>
      <c r="C1269" s="52" t="s">
        <v>11</v>
      </c>
      <c r="D1269" s="53">
        <v>2877</v>
      </c>
      <c r="E1269" s="53" t="s">
        <v>304</v>
      </c>
      <c r="F1269" s="53" t="s">
        <v>36</v>
      </c>
      <c r="G1269" s="40">
        <v>0</v>
      </c>
      <c r="H1269" s="54">
        <v>15</v>
      </c>
      <c r="I1269" s="42">
        <f t="shared" si="23"/>
        <v>0</v>
      </c>
    </row>
    <row r="1270" spans="1:9" ht="15.75" x14ac:dyDescent="0.25">
      <c r="A1270" s="51">
        <v>43139</v>
      </c>
      <c r="B1270" s="19">
        <v>43787</v>
      </c>
      <c r="C1270" s="52" t="s">
        <v>10</v>
      </c>
      <c r="D1270" s="53">
        <v>2431</v>
      </c>
      <c r="E1270" s="53" t="s">
        <v>305</v>
      </c>
      <c r="F1270" s="53" t="s">
        <v>36</v>
      </c>
      <c r="G1270" s="40">
        <v>11</v>
      </c>
      <c r="H1270" s="54">
        <v>17.940000000000001</v>
      </c>
      <c r="I1270" s="42">
        <f t="shared" si="23"/>
        <v>197.34</v>
      </c>
    </row>
    <row r="1271" spans="1:9" ht="15.75" x14ac:dyDescent="0.25">
      <c r="A1271" s="51">
        <v>43140</v>
      </c>
      <c r="B1271" s="19">
        <v>43139</v>
      </c>
      <c r="C1271" s="52" t="s">
        <v>11</v>
      </c>
      <c r="D1271" s="53">
        <v>1742</v>
      </c>
      <c r="E1271" s="53" t="s">
        <v>306</v>
      </c>
      <c r="F1271" s="53" t="s">
        <v>36</v>
      </c>
      <c r="G1271" s="40">
        <v>0</v>
      </c>
      <c r="H1271" s="54">
        <v>14000</v>
      </c>
      <c r="I1271" s="42">
        <f t="shared" si="23"/>
        <v>0</v>
      </c>
    </row>
    <row r="1272" spans="1:9" ht="15.75" x14ac:dyDescent="0.25">
      <c r="A1272" s="51">
        <v>43141</v>
      </c>
      <c r="B1272" s="19">
        <v>43787</v>
      </c>
      <c r="C1272" s="56" t="s">
        <v>11</v>
      </c>
      <c r="D1272" s="52">
        <v>3973</v>
      </c>
      <c r="E1272" s="53" t="s">
        <v>307</v>
      </c>
      <c r="F1272" s="53" t="s">
        <v>36</v>
      </c>
      <c r="G1272" s="40">
        <v>3</v>
      </c>
      <c r="H1272" s="55">
        <v>355.68</v>
      </c>
      <c r="I1272" s="42">
        <f t="shared" si="23"/>
        <v>1067.04</v>
      </c>
    </row>
    <row r="1273" spans="1:9" ht="15.75" x14ac:dyDescent="0.25">
      <c r="A1273" s="51">
        <v>43558</v>
      </c>
      <c r="B1273" s="19">
        <v>43787</v>
      </c>
      <c r="C1273" s="56" t="s">
        <v>11</v>
      </c>
      <c r="D1273" s="52">
        <v>3971</v>
      </c>
      <c r="E1273" s="53" t="s">
        <v>308</v>
      </c>
      <c r="F1273" s="53" t="s">
        <v>36</v>
      </c>
      <c r="G1273" s="40">
        <v>12</v>
      </c>
      <c r="H1273" s="55">
        <v>115.99</v>
      </c>
      <c r="I1273" s="42">
        <f t="shared" si="23"/>
        <v>1391.8799999999999</v>
      </c>
    </row>
    <row r="1274" spans="1:9" ht="15.75" x14ac:dyDescent="0.25">
      <c r="A1274" s="51">
        <v>43559</v>
      </c>
      <c r="B1274" s="19">
        <v>43558</v>
      </c>
      <c r="C1274" s="52" t="s">
        <v>11</v>
      </c>
      <c r="D1274" s="53">
        <v>3710</v>
      </c>
      <c r="E1274" s="53" t="s">
        <v>309</v>
      </c>
      <c r="F1274" s="53" t="s">
        <v>36</v>
      </c>
      <c r="G1274" s="40">
        <v>17</v>
      </c>
      <c r="H1274" s="54">
        <v>181.72</v>
      </c>
      <c r="I1274" s="42">
        <f t="shared" si="23"/>
        <v>3089.24</v>
      </c>
    </row>
    <row r="1275" spans="1:9" ht="15.75" x14ac:dyDescent="0.25">
      <c r="A1275" s="51">
        <v>43143</v>
      </c>
      <c r="B1275" s="19">
        <v>43787</v>
      </c>
      <c r="C1275" s="56" t="s">
        <v>11</v>
      </c>
      <c r="D1275" s="52">
        <v>3972</v>
      </c>
      <c r="E1275" s="53" t="s">
        <v>310</v>
      </c>
      <c r="F1275" s="53" t="s">
        <v>36</v>
      </c>
      <c r="G1275" s="40">
        <v>3</v>
      </c>
      <c r="H1275" s="55">
        <v>82.36</v>
      </c>
      <c r="I1275" s="42">
        <f t="shared" si="23"/>
        <v>247.07999999999998</v>
      </c>
    </row>
    <row r="1276" spans="1:9" ht="15.75" x14ac:dyDescent="0.25">
      <c r="A1276" s="51">
        <v>43131</v>
      </c>
      <c r="B1276" s="19">
        <v>43143</v>
      </c>
      <c r="C1276" s="52" t="s">
        <v>10</v>
      </c>
      <c r="D1276" s="53">
        <v>2128</v>
      </c>
      <c r="E1276" s="53" t="s">
        <v>311</v>
      </c>
      <c r="F1276" s="53" t="s">
        <v>36</v>
      </c>
      <c r="G1276" s="40">
        <v>0</v>
      </c>
      <c r="H1276" s="54">
        <v>35000</v>
      </c>
      <c r="I1276" s="42">
        <f t="shared" si="23"/>
        <v>0</v>
      </c>
    </row>
    <row r="1277" spans="1:9" ht="15.75" x14ac:dyDescent="0.25">
      <c r="A1277" s="51">
        <v>43965</v>
      </c>
      <c r="B1277" s="19">
        <v>43131</v>
      </c>
      <c r="C1277" s="52" t="s">
        <v>10</v>
      </c>
      <c r="D1277" s="53">
        <v>2129</v>
      </c>
      <c r="E1277" s="53" t="s">
        <v>312</v>
      </c>
      <c r="F1277" s="53" t="s">
        <v>36</v>
      </c>
      <c r="G1277" s="40">
        <v>0</v>
      </c>
      <c r="H1277" s="54">
        <v>6900</v>
      </c>
      <c r="I1277" s="42">
        <f t="shared" si="23"/>
        <v>0</v>
      </c>
    </row>
    <row r="1278" spans="1:9" ht="15.75" x14ac:dyDescent="0.25">
      <c r="A1278" s="51">
        <v>43966</v>
      </c>
      <c r="B1278" s="19">
        <v>43965</v>
      </c>
      <c r="C1278" s="52" t="s">
        <v>10</v>
      </c>
      <c r="D1278" s="53">
        <v>569</v>
      </c>
      <c r="E1278" s="53" t="s">
        <v>313</v>
      </c>
      <c r="F1278" s="53" t="s">
        <v>36</v>
      </c>
      <c r="G1278" s="40">
        <v>38</v>
      </c>
      <c r="H1278" s="54">
        <v>2422.54</v>
      </c>
      <c r="I1278" s="42">
        <f t="shared" si="23"/>
        <v>92056.52</v>
      </c>
    </row>
    <row r="1279" spans="1:9" ht="15.75" x14ac:dyDescent="0.25">
      <c r="A1279" s="51">
        <v>43223</v>
      </c>
      <c r="B1279" s="19">
        <v>43081</v>
      </c>
      <c r="C1279" s="52" t="s">
        <v>10</v>
      </c>
      <c r="D1279" s="53">
        <v>570</v>
      </c>
      <c r="E1279" s="53" t="s">
        <v>314</v>
      </c>
      <c r="F1279" s="53" t="s">
        <v>36</v>
      </c>
      <c r="G1279" s="40">
        <v>0</v>
      </c>
      <c r="H1279" s="54">
        <v>435</v>
      </c>
      <c r="I1279" s="42">
        <f t="shared" si="23"/>
        <v>0</v>
      </c>
    </row>
    <row r="1280" spans="1:9" ht="15.75" x14ac:dyDescent="0.25">
      <c r="A1280" s="51">
        <v>43965</v>
      </c>
      <c r="B1280" s="19">
        <v>43223</v>
      </c>
      <c r="C1280" s="52" t="s">
        <v>10</v>
      </c>
      <c r="D1280" s="53">
        <v>2546</v>
      </c>
      <c r="E1280" s="53" t="s">
        <v>315</v>
      </c>
      <c r="F1280" s="53" t="s">
        <v>36</v>
      </c>
      <c r="G1280" s="40">
        <v>0</v>
      </c>
      <c r="H1280" s="54">
        <v>1203.5999999999999</v>
      </c>
      <c r="I1280" s="42">
        <f t="shared" si="23"/>
        <v>0</v>
      </c>
    </row>
    <row r="1281" spans="1:9" ht="15.75" x14ac:dyDescent="0.25">
      <c r="A1281" s="51">
        <v>43966</v>
      </c>
      <c r="B1281" s="19">
        <v>43965</v>
      </c>
      <c r="C1281" s="52" t="s">
        <v>10</v>
      </c>
      <c r="D1281" s="53">
        <v>1213</v>
      </c>
      <c r="E1281" s="53" t="s">
        <v>316</v>
      </c>
      <c r="F1281" s="53" t="s">
        <v>36</v>
      </c>
      <c r="G1281" s="40"/>
      <c r="H1281" s="54">
        <v>759.92</v>
      </c>
      <c r="I1281" s="42">
        <f t="shared" si="23"/>
        <v>0</v>
      </c>
    </row>
    <row r="1282" spans="1:9" ht="15.75" x14ac:dyDescent="0.25">
      <c r="A1282" s="51">
        <v>43438</v>
      </c>
      <c r="B1282" s="19">
        <v>43787</v>
      </c>
      <c r="C1282" s="52" t="s">
        <v>11</v>
      </c>
      <c r="D1282" s="52">
        <v>3515</v>
      </c>
      <c r="E1282" s="53" t="s">
        <v>317</v>
      </c>
      <c r="F1282" s="53" t="s">
        <v>36</v>
      </c>
      <c r="G1282" s="40">
        <v>75</v>
      </c>
      <c r="H1282" s="55">
        <v>5.99</v>
      </c>
      <c r="I1282" s="42">
        <f t="shared" si="23"/>
        <v>449.25</v>
      </c>
    </row>
    <row r="1283" spans="1:9" ht="15.75" x14ac:dyDescent="0.25">
      <c r="A1283" s="51">
        <v>43439</v>
      </c>
      <c r="B1283" s="19">
        <v>43438</v>
      </c>
      <c r="C1283" s="52" t="s">
        <v>11</v>
      </c>
      <c r="D1283" s="52">
        <v>3514</v>
      </c>
      <c r="E1283" s="53" t="s">
        <v>318</v>
      </c>
      <c r="F1283" s="53" t="s">
        <v>36</v>
      </c>
      <c r="G1283" s="40">
        <v>57</v>
      </c>
      <c r="H1283" s="55">
        <v>5.55</v>
      </c>
      <c r="I1283" s="42">
        <f t="shared" si="23"/>
        <v>316.34999999999997</v>
      </c>
    </row>
    <row r="1284" spans="1:9" ht="15.75" x14ac:dyDescent="0.25">
      <c r="A1284" s="51">
        <v>40949</v>
      </c>
      <c r="B1284" s="19">
        <v>43787</v>
      </c>
      <c r="C1284" s="52" t="s">
        <v>11</v>
      </c>
      <c r="D1284" s="52">
        <v>3513</v>
      </c>
      <c r="E1284" s="53" t="s">
        <v>319</v>
      </c>
      <c r="F1284" s="53" t="s">
        <v>36</v>
      </c>
      <c r="G1284" s="40">
        <v>47</v>
      </c>
      <c r="H1284" s="55">
        <v>10.97</v>
      </c>
      <c r="I1284" s="42">
        <f t="shared" si="23"/>
        <v>515.59</v>
      </c>
    </row>
    <row r="1285" spans="1:9" ht="15.75" x14ac:dyDescent="0.25">
      <c r="A1285" s="51">
        <v>40949</v>
      </c>
      <c r="B1285" s="19">
        <v>40949</v>
      </c>
      <c r="C1285" s="52" t="s">
        <v>11</v>
      </c>
      <c r="D1285" s="53">
        <v>3036</v>
      </c>
      <c r="E1285" s="53" t="s">
        <v>320</v>
      </c>
      <c r="F1285" s="53" t="s">
        <v>36</v>
      </c>
      <c r="G1285" s="40">
        <v>7</v>
      </c>
      <c r="H1285" s="54">
        <v>67.209999999999994</v>
      </c>
      <c r="I1285" s="42">
        <f t="shared" si="23"/>
        <v>470.46999999999997</v>
      </c>
    </row>
    <row r="1286" spans="1:9" ht="15.75" x14ac:dyDescent="0.25">
      <c r="A1286" s="51">
        <v>40949</v>
      </c>
      <c r="B1286" s="19">
        <v>40949</v>
      </c>
      <c r="C1286" s="52" t="s">
        <v>11</v>
      </c>
      <c r="D1286" s="53">
        <v>2913</v>
      </c>
      <c r="E1286" s="53" t="s">
        <v>321</v>
      </c>
      <c r="F1286" s="53" t="s">
        <v>36</v>
      </c>
      <c r="G1286" s="40">
        <v>9</v>
      </c>
      <c r="H1286" s="54">
        <v>220</v>
      </c>
      <c r="I1286" s="42">
        <f t="shared" si="23"/>
        <v>1980</v>
      </c>
    </row>
    <row r="1287" spans="1:9" ht="15.75" x14ac:dyDescent="0.25">
      <c r="A1287" s="51">
        <v>40949</v>
      </c>
      <c r="B1287" s="19">
        <v>40949</v>
      </c>
      <c r="C1287" s="52" t="s">
        <v>11</v>
      </c>
      <c r="D1287" s="53">
        <v>3034</v>
      </c>
      <c r="E1287" s="53" t="s">
        <v>322</v>
      </c>
      <c r="F1287" s="53" t="s">
        <v>36</v>
      </c>
      <c r="G1287" s="40">
        <v>1</v>
      </c>
      <c r="H1287" s="54">
        <v>67.209999999999994</v>
      </c>
      <c r="I1287" s="42">
        <f t="shared" si="23"/>
        <v>67.209999999999994</v>
      </c>
    </row>
    <row r="1288" spans="1:9" ht="15.75" x14ac:dyDescent="0.25">
      <c r="A1288" s="51">
        <v>40949</v>
      </c>
      <c r="B1288" s="19">
        <v>40949</v>
      </c>
      <c r="C1288" s="52" t="s">
        <v>11</v>
      </c>
      <c r="D1288" s="53">
        <v>2818</v>
      </c>
      <c r="E1288" s="53" t="s">
        <v>323</v>
      </c>
      <c r="F1288" s="53" t="s">
        <v>36</v>
      </c>
      <c r="G1288" s="40">
        <v>10</v>
      </c>
      <c r="H1288" s="54">
        <v>352</v>
      </c>
      <c r="I1288" s="42">
        <f t="shared" si="23"/>
        <v>3520</v>
      </c>
    </row>
    <row r="1289" spans="1:9" ht="15.75" x14ac:dyDescent="0.25">
      <c r="A1289" s="51">
        <v>39944</v>
      </c>
      <c r="B1289" s="19">
        <v>40949</v>
      </c>
      <c r="C1289" s="52" t="s">
        <v>11</v>
      </c>
      <c r="D1289" s="53">
        <v>2911</v>
      </c>
      <c r="E1289" s="53" t="s">
        <v>324</v>
      </c>
      <c r="F1289" s="53" t="s">
        <v>36</v>
      </c>
      <c r="G1289" s="40">
        <v>9</v>
      </c>
      <c r="H1289" s="54">
        <v>640</v>
      </c>
      <c r="I1289" s="42">
        <f t="shared" si="23"/>
        <v>5760</v>
      </c>
    </row>
    <row r="1290" spans="1:9" ht="15.75" x14ac:dyDescent="0.25">
      <c r="A1290" s="51">
        <v>40949</v>
      </c>
      <c r="B1290" s="19">
        <v>39944</v>
      </c>
      <c r="C1290" s="52" t="s">
        <v>11</v>
      </c>
      <c r="D1290" s="53">
        <v>2861</v>
      </c>
      <c r="E1290" s="53" t="s">
        <v>325</v>
      </c>
      <c r="F1290" s="53" t="s">
        <v>36</v>
      </c>
      <c r="G1290" s="40">
        <v>0</v>
      </c>
      <c r="H1290" s="54">
        <v>487.2</v>
      </c>
      <c r="I1290" s="42">
        <f t="shared" si="23"/>
        <v>0</v>
      </c>
    </row>
    <row r="1291" spans="1:9" ht="15.75" x14ac:dyDescent="0.25">
      <c r="A1291" s="51">
        <v>39944</v>
      </c>
      <c r="B1291" s="19">
        <v>40949</v>
      </c>
      <c r="C1291" s="52" t="s">
        <v>11</v>
      </c>
      <c r="D1291" s="53">
        <v>2816</v>
      </c>
      <c r="E1291" s="53" t="s">
        <v>326</v>
      </c>
      <c r="F1291" s="53" t="s">
        <v>36</v>
      </c>
      <c r="G1291" s="40">
        <v>9</v>
      </c>
      <c r="H1291" s="54">
        <v>570</v>
      </c>
      <c r="I1291" s="42">
        <f t="shared" si="23"/>
        <v>5130</v>
      </c>
    </row>
    <row r="1292" spans="1:9" ht="15.75" x14ac:dyDescent="0.25">
      <c r="A1292" s="51">
        <v>39944</v>
      </c>
      <c r="B1292" s="19">
        <v>39944</v>
      </c>
      <c r="C1292" s="52" t="s">
        <v>11</v>
      </c>
      <c r="D1292" s="53">
        <v>2860</v>
      </c>
      <c r="E1292" s="53" t="s">
        <v>327</v>
      </c>
      <c r="F1292" s="53" t="s">
        <v>36</v>
      </c>
      <c r="G1292" s="40">
        <v>1</v>
      </c>
      <c r="H1292" s="54">
        <v>426.88</v>
      </c>
      <c r="I1292" s="42">
        <f t="shared" si="23"/>
        <v>426.88</v>
      </c>
    </row>
    <row r="1293" spans="1:9" ht="15.75" x14ac:dyDescent="0.25">
      <c r="A1293" s="51">
        <v>41131</v>
      </c>
      <c r="B1293" s="19">
        <v>39944</v>
      </c>
      <c r="C1293" s="52" t="s">
        <v>11</v>
      </c>
      <c r="D1293" s="53">
        <v>2824</v>
      </c>
      <c r="E1293" s="53" t="s">
        <v>328</v>
      </c>
      <c r="F1293" s="53" t="s">
        <v>36</v>
      </c>
      <c r="G1293" s="40">
        <v>0</v>
      </c>
      <c r="H1293" s="54">
        <v>462.84</v>
      </c>
      <c r="I1293" s="42">
        <f t="shared" si="23"/>
        <v>0</v>
      </c>
    </row>
    <row r="1294" spans="1:9" ht="15.75" x14ac:dyDescent="0.25">
      <c r="A1294" s="51">
        <v>43909</v>
      </c>
      <c r="B1294" s="19">
        <v>41131</v>
      </c>
      <c r="C1294" s="52" t="s">
        <v>11</v>
      </c>
      <c r="D1294" s="53">
        <v>3016</v>
      </c>
      <c r="E1294" s="53" t="s">
        <v>329</v>
      </c>
      <c r="F1294" s="53" t="s">
        <v>36</v>
      </c>
      <c r="G1294" s="40">
        <v>9</v>
      </c>
      <c r="H1294" s="54">
        <v>277</v>
      </c>
      <c r="I1294" s="42">
        <f t="shared" si="23"/>
        <v>2493</v>
      </c>
    </row>
    <row r="1295" spans="1:9" ht="15.75" x14ac:dyDescent="0.25">
      <c r="A1295" s="51">
        <v>43182</v>
      </c>
      <c r="B1295" s="19">
        <v>43909</v>
      </c>
      <c r="C1295" s="52" t="s">
        <v>10</v>
      </c>
      <c r="D1295" s="53">
        <v>850</v>
      </c>
      <c r="E1295" s="53" t="s">
        <v>330</v>
      </c>
      <c r="F1295" s="53" t="s">
        <v>36</v>
      </c>
      <c r="G1295" s="40">
        <v>2</v>
      </c>
      <c r="H1295" s="54">
        <v>23.6</v>
      </c>
      <c r="I1295" s="42">
        <f t="shared" si="23"/>
        <v>47.2</v>
      </c>
    </row>
    <row r="1296" spans="1:9" ht="15.75" x14ac:dyDescent="0.25">
      <c r="A1296" s="51"/>
      <c r="B1296" s="19">
        <v>44596</v>
      </c>
      <c r="C1296" s="52" t="s">
        <v>10</v>
      </c>
      <c r="D1296" s="53">
        <v>4011</v>
      </c>
      <c r="E1296" s="53" t="s">
        <v>331</v>
      </c>
      <c r="F1296" s="53" t="s">
        <v>36</v>
      </c>
      <c r="G1296" s="40">
        <v>3</v>
      </c>
      <c r="H1296" s="54">
        <v>288.14</v>
      </c>
      <c r="I1296" s="42">
        <f t="shared" si="23"/>
        <v>864.42</v>
      </c>
    </row>
    <row r="1297" spans="1:9" ht="15.75" x14ac:dyDescent="0.25">
      <c r="A1297" s="51">
        <v>43131</v>
      </c>
      <c r="B1297" s="19">
        <v>43182</v>
      </c>
      <c r="C1297" s="52" t="s">
        <v>10</v>
      </c>
      <c r="D1297" s="53">
        <v>2340</v>
      </c>
      <c r="E1297" s="53" t="s">
        <v>332</v>
      </c>
      <c r="F1297" s="53" t="s">
        <v>36</v>
      </c>
      <c r="G1297" s="40">
        <v>0</v>
      </c>
      <c r="H1297" s="54">
        <v>8200</v>
      </c>
      <c r="I1297" s="42">
        <f t="shared" si="23"/>
        <v>0</v>
      </c>
    </row>
    <row r="1298" spans="1:9" ht="15.75" x14ac:dyDescent="0.25">
      <c r="A1298" s="51">
        <v>43287</v>
      </c>
      <c r="B1298" s="19">
        <v>43131</v>
      </c>
      <c r="C1298" s="52" t="s">
        <v>10</v>
      </c>
      <c r="D1298" s="53">
        <v>2123</v>
      </c>
      <c r="E1298" s="53" t="s">
        <v>333</v>
      </c>
      <c r="F1298" s="53" t="s">
        <v>36</v>
      </c>
      <c r="G1298" s="40">
        <v>0</v>
      </c>
      <c r="H1298" s="54">
        <v>295</v>
      </c>
      <c r="I1298" s="42">
        <f t="shared" si="23"/>
        <v>0</v>
      </c>
    </row>
    <row r="1299" spans="1:9" ht="15.75" x14ac:dyDescent="0.25">
      <c r="A1299" s="51">
        <v>43287</v>
      </c>
      <c r="B1299" s="19">
        <v>43287</v>
      </c>
      <c r="C1299" s="52" t="s">
        <v>11</v>
      </c>
      <c r="D1299" s="53">
        <v>2728</v>
      </c>
      <c r="E1299" s="53" t="s">
        <v>334</v>
      </c>
      <c r="F1299" s="53" t="s">
        <v>36</v>
      </c>
      <c r="G1299" s="40">
        <v>15</v>
      </c>
      <c r="H1299" s="54">
        <v>34.57</v>
      </c>
      <c r="I1299" s="42">
        <f t="shared" si="23"/>
        <v>518.54999999999995</v>
      </c>
    </row>
    <row r="1300" spans="1:9" ht="15.75" x14ac:dyDescent="0.25">
      <c r="A1300" s="51">
        <v>43287</v>
      </c>
      <c r="B1300" s="19">
        <v>43287</v>
      </c>
      <c r="C1300" s="52" t="s">
        <v>11</v>
      </c>
      <c r="D1300" s="53">
        <v>2719</v>
      </c>
      <c r="E1300" s="53" t="s">
        <v>335</v>
      </c>
      <c r="F1300" s="53" t="s">
        <v>36</v>
      </c>
      <c r="G1300" s="40">
        <v>0</v>
      </c>
      <c r="H1300" s="54">
        <v>19.93</v>
      </c>
      <c r="I1300" s="42">
        <f t="shared" si="23"/>
        <v>0</v>
      </c>
    </row>
    <row r="1301" spans="1:9" ht="15.75" x14ac:dyDescent="0.25">
      <c r="A1301" s="51">
        <v>43288</v>
      </c>
      <c r="B1301" s="19">
        <v>43287</v>
      </c>
      <c r="C1301" s="52" t="s">
        <v>11</v>
      </c>
      <c r="D1301" s="53">
        <v>2727</v>
      </c>
      <c r="E1301" s="53" t="s">
        <v>336</v>
      </c>
      <c r="F1301" s="53" t="s">
        <v>36</v>
      </c>
      <c r="G1301" s="40">
        <v>0</v>
      </c>
      <c r="H1301" s="54">
        <v>19.93</v>
      </c>
      <c r="I1301" s="42">
        <f t="shared" si="23"/>
        <v>0</v>
      </c>
    </row>
    <row r="1302" spans="1:9" ht="15.75" x14ac:dyDescent="0.25">
      <c r="A1302" s="51">
        <v>43287</v>
      </c>
      <c r="B1302" s="19">
        <v>43287</v>
      </c>
      <c r="C1302" s="52" t="s">
        <v>10</v>
      </c>
      <c r="D1302" s="53">
        <v>1374</v>
      </c>
      <c r="E1302" s="53" t="s">
        <v>337</v>
      </c>
      <c r="F1302" s="53" t="s">
        <v>78</v>
      </c>
      <c r="G1302" s="40">
        <v>1</v>
      </c>
      <c r="H1302" s="54">
        <v>425</v>
      </c>
      <c r="I1302" s="42">
        <f t="shared" si="23"/>
        <v>425</v>
      </c>
    </row>
    <row r="1303" spans="1:9" ht="15.75" x14ac:dyDescent="0.25">
      <c r="A1303" s="51">
        <v>43288</v>
      </c>
      <c r="B1303" s="19">
        <v>43426</v>
      </c>
      <c r="C1303" s="52" t="s">
        <v>10</v>
      </c>
      <c r="D1303" s="53">
        <v>856</v>
      </c>
      <c r="E1303" s="53" t="s">
        <v>338</v>
      </c>
      <c r="F1303" s="53" t="s">
        <v>36</v>
      </c>
      <c r="G1303" s="40">
        <v>0</v>
      </c>
      <c r="H1303" s="54">
        <v>48</v>
      </c>
      <c r="I1303" s="42">
        <f t="shared" si="23"/>
        <v>0</v>
      </c>
    </row>
    <row r="1304" spans="1:9" ht="15.75" x14ac:dyDescent="0.25">
      <c r="A1304" s="51">
        <v>44244</v>
      </c>
      <c r="B1304" s="19">
        <v>43081</v>
      </c>
      <c r="C1304" s="52" t="s">
        <v>10</v>
      </c>
      <c r="D1304" s="53">
        <v>1723</v>
      </c>
      <c r="E1304" s="53" t="s">
        <v>339</v>
      </c>
      <c r="F1304" s="53" t="s">
        <v>36</v>
      </c>
      <c r="G1304" s="40">
        <v>2</v>
      </c>
      <c r="H1304" s="54">
        <v>198.3</v>
      </c>
      <c r="I1304" s="42">
        <f t="shared" si="23"/>
        <v>396.6</v>
      </c>
    </row>
    <row r="1305" spans="1:9" ht="15.75" x14ac:dyDescent="0.25">
      <c r="A1305" s="51">
        <v>43335</v>
      </c>
      <c r="B1305" s="19">
        <v>44244</v>
      </c>
      <c r="C1305" s="52" t="s">
        <v>11</v>
      </c>
      <c r="D1305" s="52">
        <v>3197</v>
      </c>
      <c r="E1305" s="53" t="s">
        <v>340</v>
      </c>
      <c r="F1305" s="53" t="s">
        <v>36</v>
      </c>
      <c r="G1305" s="40">
        <v>0</v>
      </c>
      <c r="H1305" s="55">
        <v>1416</v>
      </c>
      <c r="I1305" s="42">
        <f t="shared" si="23"/>
        <v>0</v>
      </c>
    </row>
    <row r="1306" spans="1:9" ht="15.75" x14ac:dyDescent="0.25">
      <c r="A1306" s="51">
        <v>43481</v>
      </c>
      <c r="B1306" s="19">
        <v>43481</v>
      </c>
      <c r="C1306" s="56" t="s">
        <v>10</v>
      </c>
      <c r="D1306" s="53">
        <v>2848</v>
      </c>
      <c r="E1306" s="53" t="s">
        <v>341</v>
      </c>
      <c r="F1306" s="53" t="s">
        <v>36</v>
      </c>
      <c r="G1306" s="40">
        <v>46</v>
      </c>
      <c r="H1306" s="54">
        <v>18</v>
      </c>
      <c r="I1306" s="42">
        <f t="shared" si="23"/>
        <v>828</v>
      </c>
    </row>
    <row r="1307" spans="1:9" ht="15.75" x14ac:dyDescent="0.25">
      <c r="A1307" s="51">
        <v>43740</v>
      </c>
      <c r="B1307" s="19">
        <v>43740</v>
      </c>
      <c r="C1307" s="52" t="s">
        <v>11</v>
      </c>
      <c r="D1307" s="52">
        <v>4057</v>
      </c>
      <c r="E1307" s="53" t="s">
        <v>342</v>
      </c>
      <c r="F1307" s="53" t="s">
        <v>36</v>
      </c>
      <c r="G1307" s="40">
        <v>30</v>
      </c>
      <c r="H1307" s="55">
        <v>413</v>
      </c>
      <c r="I1307" s="42">
        <f t="shared" si="23"/>
        <v>12390</v>
      </c>
    </row>
    <row r="1308" spans="1:9" ht="15.75" x14ac:dyDescent="0.25">
      <c r="A1308" s="51">
        <v>43840</v>
      </c>
      <c r="B1308" s="19">
        <v>43840</v>
      </c>
      <c r="C1308" s="52" t="s">
        <v>10</v>
      </c>
      <c r="D1308" s="53">
        <v>2382</v>
      </c>
      <c r="E1308" s="53" t="s">
        <v>343</v>
      </c>
      <c r="F1308" s="53" t="s">
        <v>36</v>
      </c>
      <c r="G1308" s="40">
        <v>86</v>
      </c>
      <c r="H1308" s="54">
        <v>324.5</v>
      </c>
      <c r="I1308" s="42">
        <f t="shared" si="23"/>
        <v>27907</v>
      </c>
    </row>
    <row r="1309" spans="1:9" ht="15.75" x14ac:dyDescent="0.25">
      <c r="A1309" s="51">
        <v>43841</v>
      </c>
      <c r="B1309" s="19">
        <v>43755</v>
      </c>
      <c r="C1309" s="52" t="s">
        <v>11</v>
      </c>
      <c r="D1309" s="52">
        <v>3018</v>
      </c>
      <c r="E1309" s="53" t="s">
        <v>344</v>
      </c>
      <c r="F1309" s="53" t="s">
        <v>36</v>
      </c>
      <c r="G1309" s="40">
        <v>131</v>
      </c>
      <c r="H1309" s="55">
        <v>135.69999999999999</v>
      </c>
      <c r="I1309" s="42">
        <f t="shared" si="23"/>
        <v>17776.699999999997</v>
      </c>
    </row>
    <row r="1310" spans="1:9" ht="15.75" x14ac:dyDescent="0.25">
      <c r="A1310" s="51">
        <v>43842</v>
      </c>
      <c r="B1310" s="19">
        <v>43787</v>
      </c>
      <c r="C1310" s="52" t="s">
        <v>10</v>
      </c>
      <c r="D1310" s="53">
        <v>1709</v>
      </c>
      <c r="E1310" s="53" t="s">
        <v>345</v>
      </c>
      <c r="F1310" s="53" t="s">
        <v>36</v>
      </c>
      <c r="G1310" s="40">
        <v>0</v>
      </c>
      <c r="H1310" s="54">
        <v>249.99</v>
      </c>
      <c r="I1310" s="42">
        <f t="shared" si="23"/>
        <v>0</v>
      </c>
    </row>
    <row r="1311" spans="1:9" ht="15.75" x14ac:dyDescent="0.25">
      <c r="A1311" s="51">
        <v>43843</v>
      </c>
      <c r="B1311" s="19">
        <v>43787</v>
      </c>
      <c r="C1311" s="52" t="s">
        <v>10</v>
      </c>
      <c r="D1311" s="53">
        <v>1710</v>
      </c>
      <c r="E1311" s="53" t="s">
        <v>346</v>
      </c>
      <c r="F1311" s="53" t="s">
        <v>36</v>
      </c>
      <c r="G1311" s="40">
        <v>0</v>
      </c>
      <c r="H1311" s="54">
        <v>249.99</v>
      </c>
      <c r="I1311" s="42">
        <f t="shared" si="23"/>
        <v>0</v>
      </c>
    </row>
    <row r="1312" spans="1:9" ht="15.75" x14ac:dyDescent="0.25">
      <c r="A1312" s="51">
        <v>43901</v>
      </c>
      <c r="B1312" s="19">
        <v>43901</v>
      </c>
      <c r="C1312" s="52" t="s">
        <v>11</v>
      </c>
      <c r="D1312" s="52">
        <v>4056</v>
      </c>
      <c r="E1312" s="53" t="s">
        <v>347</v>
      </c>
      <c r="F1312" s="53" t="s">
        <v>36</v>
      </c>
      <c r="G1312" s="40">
        <v>0</v>
      </c>
      <c r="H1312" s="55">
        <v>123.9</v>
      </c>
      <c r="I1312" s="42">
        <f t="shared" si="23"/>
        <v>0</v>
      </c>
    </row>
    <row r="1313" spans="1:9" ht="15.75" x14ac:dyDescent="0.25">
      <c r="A1313" s="51">
        <v>43901</v>
      </c>
      <c r="B1313" s="19">
        <v>43901</v>
      </c>
      <c r="C1313" s="52" t="s">
        <v>11</v>
      </c>
      <c r="D1313" s="52">
        <v>4054</v>
      </c>
      <c r="E1313" s="53" t="s">
        <v>348</v>
      </c>
      <c r="F1313" s="53" t="s">
        <v>36</v>
      </c>
      <c r="G1313" s="40">
        <v>0</v>
      </c>
      <c r="H1313" s="55">
        <v>123.9</v>
      </c>
      <c r="I1313" s="42">
        <f t="shared" si="23"/>
        <v>0</v>
      </c>
    </row>
    <row r="1314" spans="1:9" ht="15.75" x14ac:dyDescent="0.25">
      <c r="A1314" s="51">
        <v>43901</v>
      </c>
      <c r="B1314" s="19">
        <v>43901</v>
      </c>
      <c r="C1314" s="52" t="s">
        <v>11</v>
      </c>
      <c r="D1314" s="52">
        <v>4052</v>
      </c>
      <c r="E1314" s="53" t="s">
        <v>349</v>
      </c>
      <c r="F1314" s="53" t="s">
        <v>36</v>
      </c>
      <c r="G1314" s="40">
        <v>0</v>
      </c>
      <c r="H1314" s="55">
        <v>123.9</v>
      </c>
      <c r="I1314" s="42">
        <f t="shared" si="23"/>
        <v>0</v>
      </c>
    </row>
    <row r="1315" spans="1:9" ht="15.75" x14ac:dyDescent="0.25">
      <c r="A1315" s="51">
        <v>43902</v>
      </c>
      <c r="B1315" s="19">
        <v>43092</v>
      </c>
      <c r="C1315" s="52" t="s">
        <v>10</v>
      </c>
      <c r="D1315" s="53">
        <v>647</v>
      </c>
      <c r="E1315" s="53" t="s">
        <v>350</v>
      </c>
      <c r="F1315" s="53" t="s">
        <v>36</v>
      </c>
      <c r="G1315" s="40">
        <v>0</v>
      </c>
      <c r="H1315" s="54">
        <v>2206</v>
      </c>
      <c r="I1315" s="42">
        <f t="shared" si="23"/>
        <v>0</v>
      </c>
    </row>
    <row r="1316" spans="1:9" ht="15.75" x14ac:dyDescent="0.25">
      <c r="A1316" s="51">
        <v>43901</v>
      </c>
      <c r="B1316" s="19">
        <v>43901</v>
      </c>
      <c r="C1316" s="52" t="s">
        <v>11</v>
      </c>
      <c r="D1316" s="52">
        <v>4053</v>
      </c>
      <c r="E1316" s="53" t="s">
        <v>351</v>
      </c>
      <c r="F1316" s="53" t="s">
        <v>36</v>
      </c>
      <c r="G1316" s="40">
        <v>0</v>
      </c>
      <c r="H1316" s="55">
        <v>123.9</v>
      </c>
      <c r="I1316" s="42">
        <f t="shared" si="23"/>
        <v>0</v>
      </c>
    </row>
    <row r="1317" spans="1:9" ht="15.75" x14ac:dyDescent="0.25">
      <c r="A1317" s="51">
        <v>43902</v>
      </c>
      <c r="B1317" s="19">
        <v>43811</v>
      </c>
      <c r="C1317" s="56" t="s">
        <v>11</v>
      </c>
      <c r="D1317" s="52">
        <v>4055</v>
      </c>
      <c r="E1317" s="53" t="s">
        <v>352</v>
      </c>
      <c r="F1317" s="53" t="s">
        <v>36</v>
      </c>
      <c r="G1317" s="40">
        <v>0</v>
      </c>
      <c r="H1317" s="55">
        <v>141.6</v>
      </c>
      <c r="I1317" s="42">
        <f t="shared" si="23"/>
        <v>0</v>
      </c>
    </row>
    <row r="1318" spans="1:9" ht="15.75" x14ac:dyDescent="0.25">
      <c r="A1318" s="51">
        <v>43903</v>
      </c>
      <c r="B1318" s="19">
        <v>43081</v>
      </c>
      <c r="C1318" s="52" t="s">
        <v>10</v>
      </c>
      <c r="D1318" s="53">
        <v>1719</v>
      </c>
      <c r="E1318" s="53" t="s">
        <v>353</v>
      </c>
      <c r="F1318" s="53" t="s">
        <v>36</v>
      </c>
      <c r="G1318" s="40">
        <v>0</v>
      </c>
      <c r="H1318" s="54">
        <v>55.93</v>
      </c>
      <c r="I1318" s="42">
        <f t="shared" si="23"/>
        <v>0</v>
      </c>
    </row>
    <row r="1319" spans="1:9" ht="15.75" x14ac:dyDescent="0.25">
      <c r="A1319" s="51">
        <v>43438</v>
      </c>
      <c r="B1319" s="19">
        <v>43438</v>
      </c>
      <c r="C1319" s="52" t="s">
        <v>11</v>
      </c>
      <c r="D1319" s="52">
        <v>3528</v>
      </c>
      <c r="E1319" s="53" t="s">
        <v>354</v>
      </c>
      <c r="F1319" s="53" t="s">
        <v>36</v>
      </c>
      <c r="G1319" s="40">
        <v>0</v>
      </c>
      <c r="H1319" s="55">
        <v>65</v>
      </c>
      <c r="I1319" s="42">
        <f t="shared" si="23"/>
        <v>0</v>
      </c>
    </row>
    <row r="1320" spans="1:9" ht="15.75" x14ac:dyDescent="0.25">
      <c r="A1320" s="51">
        <v>43439</v>
      </c>
      <c r="B1320" s="19">
        <v>43081</v>
      </c>
      <c r="C1320" s="52" t="s">
        <v>10</v>
      </c>
      <c r="D1320" s="53">
        <v>1720</v>
      </c>
      <c r="E1320" s="53" t="s">
        <v>355</v>
      </c>
      <c r="F1320" s="53" t="s">
        <v>36</v>
      </c>
      <c r="G1320" s="40">
        <v>4</v>
      </c>
      <c r="H1320" s="54">
        <v>65</v>
      </c>
      <c r="I1320" s="42">
        <f t="shared" si="23"/>
        <v>260</v>
      </c>
    </row>
    <row r="1321" spans="1:9" ht="15.75" x14ac:dyDescent="0.25">
      <c r="A1321" s="51">
        <v>43440</v>
      </c>
      <c r="B1321" s="19">
        <v>43082</v>
      </c>
      <c r="C1321" s="52" t="s">
        <v>10</v>
      </c>
      <c r="D1321" s="53">
        <v>2729</v>
      </c>
      <c r="E1321" s="53" t="s">
        <v>356</v>
      </c>
      <c r="F1321" s="53" t="s">
        <v>36</v>
      </c>
      <c r="G1321" s="40">
        <v>15</v>
      </c>
      <c r="H1321" s="54">
        <v>5067.8</v>
      </c>
      <c r="I1321" s="42">
        <f t="shared" si="23"/>
        <v>76017</v>
      </c>
    </row>
    <row r="1322" spans="1:9" ht="15.75" x14ac:dyDescent="0.25">
      <c r="A1322" s="51">
        <v>43287</v>
      </c>
      <c r="B1322" s="19">
        <v>43287</v>
      </c>
      <c r="C1322" s="52" t="s">
        <v>11</v>
      </c>
      <c r="D1322" s="53">
        <v>2729</v>
      </c>
      <c r="E1322" s="53" t="s">
        <v>357</v>
      </c>
      <c r="F1322" s="53" t="s">
        <v>36</v>
      </c>
      <c r="G1322" s="40">
        <v>4</v>
      </c>
      <c r="H1322" s="54">
        <v>150</v>
      </c>
      <c r="I1322" s="42">
        <f t="shared" si="23"/>
        <v>600</v>
      </c>
    </row>
    <row r="1323" spans="1:9" ht="15.75" x14ac:dyDescent="0.25">
      <c r="A1323" s="51">
        <v>43288</v>
      </c>
      <c r="B1323" s="19">
        <v>43811</v>
      </c>
      <c r="C1323" s="56" t="s">
        <v>11</v>
      </c>
      <c r="D1323" s="53">
        <v>4267</v>
      </c>
      <c r="E1323" s="53" t="s">
        <v>358</v>
      </c>
      <c r="F1323" s="53" t="s">
        <v>36</v>
      </c>
      <c r="G1323" s="40">
        <v>8</v>
      </c>
      <c r="H1323" s="54">
        <v>557.54999999999995</v>
      </c>
      <c r="I1323" s="42">
        <f t="shared" si="23"/>
        <v>4460.3999999999996</v>
      </c>
    </row>
    <row r="1324" spans="1:9" ht="15.75" x14ac:dyDescent="0.25">
      <c r="A1324" s="51">
        <v>43969</v>
      </c>
      <c r="B1324" s="19">
        <v>43969</v>
      </c>
      <c r="C1324" s="52" t="s">
        <v>10</v>
      </c>
      <c r="D1324" s="53">
        <v>956</v>
      </c>
      <c r="E1324" s="53" t="s">
        <v>359</v>
      </c>
      <c r="F1324" s="53" t="s">
        <v>36</v>
      </c>
      <c r="G1324" s="40">
        <v>79</v>
      </c>
      <c r="H1324" s="54">
        <v>1090</v>
      </c>
      <c r="I1324" s="42">
        <f t="shared" si="23"/>
        <v>86110</v>
      </c>
    </row>
    <row r="1325" spans="1:9" ht="15.75" x14ac:dyDescent="0.25">
      <c r="A1325" s="51">
        <v>43153</v>
      </c>
      <c r="B1325" s="19">
        <v>43153</v>
      </c>
      <c r="C1325" s="52" t="s">
        <v>10</v>
      </c>
      <c r="D1325" s="53">
        <v>2209</v>
      </c>
      <c r="E1325" s="53" t="s">
        <v>360</v>
      </c>
      <c r="F1325" s="53" t="s">
        <v>36</v>
      </c>
      <c r="G1325" s="40">
        <v>0</v>
      </c>
      <c r="H1325" s="54">
        <v>186.02</v>
      </c>
      <c r="I1325" s="42">
        <f t="shared" si="23"/>
        <v>0</v>
      </c>
    </row>
    <row r="1326" spans="1:9" ht="15.75" x14ac:dyDescent="0.25">
      <c r="A1326" s="51">
        <v>43545</v>
      </c>
      <c r="B1326" s="19">
        <v>44109</v>
      </c>
      <c r="C1326" s="52" t="s">
        <v>11</v>
      </c>
      <c r="D1326" s="53">
        <v>2286</v>
      </c>
      <c r="E1326" s="53" t="s">
        <v>361</v>
      </c>
      <c r="F1326" s="53" t="s">
        <v>36</v>
      </c>
      <c r="G1326" s="40">
        <v>0</v>
      </c>
      <c r="H1326" s="54">
        <v>34347</v>
      </c>
      <c r="I1326" s="42">
        <f t="shared" si="23"/>
        <v>0</v>
      </c>
    </row>
    <row r="1327" spans="1:9" ht="15.75" x14ac:dyDescent="0.25">
      <c r="A1327" s="51">
        <v>43545</v>
      </c>
      <c r="B1327" s="19">
        <v>44109</v>
      </c>
      <c r="C1327" s="52" t="s">
        <v>11</v>
      </c>
      <c r="D1327" s="52">
        <v>2753</v>
      </c>
      <c r="E1327" s="53" t="s">
        <v>362</v>
      </c>
      <c r="F1327" s="53" t="s">
        <v>36</v>
      </c>
      <c r="G1327" s="40">
        <v>0</v>
      </c>
      <c r="H1327" s="55">
        <v>16584</v>
      </c>
      <c r="I1327" s="42">
        <f t="shared" si="23"/>
        <v>0</v>
      </c>
    </row>
    <row r="1328" spans="1:9" ht="15.75" x14ac:dyDescent="0.25">
      <c r="A1328" s="51">
        <v>43497</v>
      </c>
      <c r="B1328" s="19">
        <v>44109</v>
      </c>
      <c r="C1328" s="52" t="s">
        <v>11</v>
      </c>
      <c r="D1328" s="52">
        <v>2285</v>
      </c>
      <c r="E1328" s="53" t="s">
        <v>363</v>
      </c>
      <c r="F1328" s="53" t="s">
        <v>36</v>
      </c>
      <c r="G1328" s="40">
        <v>0</v>
      </c>
      <c r="H1328" s="55">
        <v>16000.17</v>
      </c>
      <c r="I1328" s="42">
        <f t="shared" si="23"/>
        <v>0</v>
      </c>
    </row>
    <row r="1329" spans="1:9" ht="15.75" x14ac:dyDescent="0.25">
      <c r="A1329" s="51">
        <v>44225</v>
      </c>
      <c r="B1329" s="19">
        <v>44225</v>
      </c>
      <c r="C1329" s="52" t="s">
        <v>11</v>
      </c>
      <c r="D1329" s="52">
        <v>2950</v>
      </c>
      <c r="E1329" s="53" t="s">
        <v>364</v>
      </c>
      <c r="F1329" s="53" t="s">
        <v>36</v>
      </c>
      <c r="G1329" s="40">
        <v>23</v>
      </c>
      <c r="H1329" s="55">
        <v>72.16</v>
      </c>
      <c r="I1329" s="42">
        <f t="shared" si="23"/>
        <v>1659.6799999999998</v>
      </c>
    </row>
    <row r="1330" spans="1:9" ht="15.75" x14ac:dyDescent="0.25">
      <c r="A1330" s="51" t="s">
        <v>15</v>
      </c>
      <c r="B1330" s="19">
        <v>43909</v>
      </c>
      <c r="C1330" s="52" t="s">
        <v>10</v>
      </c>
      <c r="D1330" s="53">
        <v>833</v>
      </c>
      <c r="E1330" s="53" t="s">
        <v>365</v>
      </c>
      <c r="F1330" s="53" t="s">
        <v>36</v>
      </c>
      <c r="G1330" s="40">
        <v>47</v>
      </c>
      <c r="H1330" s="54">
        <v>17.7</v>
      </c>
      <c r="I1330" s="42">
        <f t="shared" si="23"/>
        <v>831.9</v>
      </c>
    </row>
    <row r="1331" spans="1:9" ht="15.75" x14ac:dyDescent="0.25">
      <c r="A1331" s="51">
        <v>43909</v>
      </c>
      <c r="B1331" s="19">
        <v>44250</v>
      </c>
      <c r="C1331" s="52" t="s">
        <v>11</v>
      </c>
      <c r="D1331" s="53">
        <v>4290</v>
      </c>
      <c r="E1331" s="53" t="s">
        <v>366</v>
      </c>
      <c r="F1331" s="53" t="s">
        <v>36</v>
      </c>
      <c r="G1331" s="40">
        <v>10</v>
      </c>
      <c r="H1331" s="54">
        <v>2850</v>
      </c>
      <c r="I1331" s="42">
        <f t="shared" ref="I1331:I1394" si="24">H1331*G1331</f>
        <v>28500</v>
      </c>
    </row>
    <row r="1332" spans="1:9" ht="15.75" x14ac:dyDescent="0.25">
      <c r="A1332" s="51">
        <v>43314</v>
      </c>
      <c r="B1332" s="19">
        <v>43314</v>
      </c>
      <c r="C1332" s="52" t="s">
        <v>11</v>
      </c>
      <c r="D1332" s="52">
        <v>2891</v>
      </c>
      <c r="E1332" s="53" t="s">
        <v>367</v>
      </c>
      <c r="F1332" s="53" t="s">
        <v>36</v>
      </c>
      <c r="G1332" s="40">
        <v>23</v>
      </c>
      <c r="H1332" s="55">
        <v>182.2</v>
      </c>
      <c r="I1332" s="42">
        <f t="shared" si="24"/>
        <v>4190.5999999999995</v>
      </c>
    </row>
    <row r="1333" spans="1:9" ht="15.75" x14ac:dyDescent="0.25">
      <c r="A1333" s="51">
        <v>43315</v>
      </c>
      <c r="B1333" s="19">
        <v>42327</v>
      </c>
      <c r="C1333" s="52" t="s">
        <v>11</v>
      </c>
      <c r="D1333" s="52">
        <v>2791</v>
      </c>
      <c r="E1333" s="53" t="s">
        <v>368</v>
      </c>
      <c r="F1333" s="53" t="s">
        <v>36</v>
      </c>
      <c r="G1333" s="40">
        <v>1</v>
      </c>
      <c r="H1333" s="55">
        <v>125</v>
      </c>
      <c r="I1333" s="42">
        <f t="shared" si="24"/>
        <v>125</v>
      </c>
    </row>
    <row r="1334" spans="1:9" ht="15.75" x14ac:dyDescent="0.25">
      <c r="A1334" s="51">
        <v>43316</v>
      </c>
      <c r="B1334" s="19">
        <v>43770</v>
      </c>
      <c r="C1334" s="52" t="s">
        <v>10</v>
      </c>
      <c r="D1334" s="53">
        <v>832</v>
      </c>
      <c r="E1334" s="53" t="s">
        <v>369</v>
      </c>
      <c r="F1334" s="53" t="s">
        <v>36</v>
      </c>
      <c r="G1334" s="40">
        <v>156</v>
      </c>
      <c r="H1334" s="54">
        <v>22.42</v>
      </c>
      <c r="I1334" s="42">
        <f t="shared" si="24"/>
        <v>3497.5200000000004</v>
      </c>
    </row>
    <row r="1335" spans="1:9" ht="15.75" x14ac:dyDescent="0.25">
      <c r="A1335" s="51">
        <v>43692</v>
      </c>
      <c r="B1335" s="19">
        <v>43692</v>
      </c>
      <c r="C1335" s="52" t="s">
        <v>11</v>
      </c>
      <c r="D1335" s="52">
        <v>3925</v>
      </c>
      <c r="E1335" s="53" t="s">
        <v>370</v>
      </c>
      <c r="F1335" s="53" t="s">
        <v>36</v>
      </c>
      <c r="G1335" s="40">
        <v>0</v>
      </c>
      <c r="H1335" s="55">
        <v>3923.4</v>
      </c>
      <c r="I1335" s="42">
        <f t="shared" si="24"/>
        <v>0</v>
      </c>
    </row>
    <row r="1336" spans="1:9" ht="15.75" x14ac:dyDescent="0.25">
      <c r="A1336" s="51">
        <v>43314</v>
      </c>
      <c r="B1336" s="19">
        <v>43314</v>
      </c>
      <c r="C1336" s="52" t="s">
        <v>11</v>
      </c>
      <c r="D1336" s="52">
        <v>3136</v>
      </c>
      <c r="E1336" s="53" t="s">
        <v>371</v>
      </c>
      <c r="F1336" s="53" t="s">
        <v>36</v>
      </c>
      <c r="G1336" s="40">
        <v>0</v>
      </c>
      <c r="H1336" s="55">
        <v>989</v>
      </c>
      <c r="I1336" s="42">
        <f t="shared" si="24"/>
        <v>0</v>
      </c>
    </row>
    <row r="1337" spans="1:9" ht="15.75" x14ac:dyDescent="0.25">
      <c r="A1337" s="51">
        <v>43315</v>
      </c>
      <c r="B1337" s="19">
        <v>43431</v>
      </c>
      <c r="C1337" s="52" t="s">
        <v>11</v>
      </c>
      <c r="D1337" s="52">
        <v>3422</v>
      </c>
      <c r="E1337" s="53" t="s">
        <v>372</v>
      </c>
      <c r="F1337" s="53" t="s">
        <v>36</v>
      </c>
      <c r="G1337" s="40">
        <v>7</v>
      </c>
      <c r="H1337" s="55">
        <v>260</v>
      </c>
      <c r="I1337" s="42">
        <f t="shared" si="24"/>
        <v>1820</v>
      </c>
    </row>
    <row r="1338" spans="1:9" ht="15.75" x14ac:dyDescent="0.25">
      <c r="A1338" s="51">
        <v>43287</v>
      </c>
      <c r="B1338" s="19">
        <v>43287</v>
      </c>
      <c r="C1338" s="52" t="s">
        <v>11</v>
      </c>
      <c r="D1338" s="53">
        <v>2083</v>
      </c>
      <c r="E1338" s="53" t="s">
        <v>373</v>
      </c>
      <c r="F1338" s="53" t="s">
        <v>36</v>
      </c>
      <c r="G1338" s="40">
        <v>0</v>
      </c>
      <c r="H1338" s="54">
        <v>11334</v>
      </c>
      <c r="I1338" s="42">
        <f t="shared" si="24"/>
        <v>0</v>
      </c>
    </row>
    <row r="1339" spans="1:9" ht="15.75" x14ac:dyDescent="0.25">
      <c r="A1339" s="51">
        <v>43288</v>
      </c>
      <c r="B1339" s="19">
        <v>43084</v>
      </c>
      <c r="C1339" s="52" t="s">
        <v>10</v>
      </c>
      <c r="D1339" s="53">
        <v>1868</v>
      </c>
      <c r="E1339" s="53" t="s">
        <v>374</v>
      </c>
      <c r="F1339" s="53" t="s">
        <v>36</v>
      </c>
      <c r="G1339" s="40">
        <v>0</v>
      </c>
      <c r="H1339" s="54">
        <v>5500</v>
      </c>
      <c r="I1339" s="42">
        <f t="shared" si="24"/>
        <v>0</v>
      </c>
    </row>
    <row r="1340" spans="1:9" ht="15.75" x14ac:dyDescent="0.25">
      <c r="A1340" s="51">
        <v>43289</v>
      </c>
      <c r="B1340" s="19">
        <v>43451</v>
      </c>
      <c r="C1340" s="58"/>
      <c r="D1340" s="52">
        <v>1342</v>
      </c>
      <c r="E1340" s="53" t="s">
        <v>375</v>
      </c>
      <c r="F1340" s="53" t="s">
        <v>36</v>
      </c>
      <c r="G1340" s="40">
        <v>0</v>
      </c>
      <c r="H1340" s="55">
        <v>92127</v>
      </c>
      <c r="I1340" s="42">
        <f t="shared" si="24"/>
        <v>0</v>
      </c>
    </row>
    <row r="1341" spans="1:9" ht="15.75" x14ac:dyDescent="0.25">
      <c r="A1341" s="51"/>
      <c r="B1341" s="19">
        <v>44596</v>
      </c>
      <c r="C1341" s="52" t="s">
        <v>11</v>
      </c>
      <c r="D1341" s="52">
        <v>3969</v>
      </c>
      <c r="E1341" s="53" t="s">
        <v>376</v>
      </c>
      <c r="F1341" s="53" t="s">
        <v>36</v>
      </c>
      <c r="G1341" s="40">
        <v>2</v>
      </c>
      <c r="H1341" s="55">
        <v>156.78</v>
      </c>
      <c r="I1341" s="42">
        <f t="shared" si="24"/>
        <v>313.56</v>
      </c>
    </row>
    <row r="1342" spans="1:9" ht="15.75" x14ac:dyDescent="0.25">
      <c r="A1342" s="51">
        <v>43536</v>
      </c>
      <c r="B1342" s="19">
        <v>43536</v>
      </c>
      <c r="C1342" s="52" t="s">
        <v>11</v>
      </c>
      <c r="D1342" s="52">
        <v>3432</v>
      </c>
      <c r="E1342" s="53" t="s">
        <v>377</v>
      </c>
      <c r="F1342" s="53" t="s">
        <v>36</v>
      </c>
      <c r="G1342" s="40">
        <v>1</v>
      </c>
      <c r="H1342" s="55">
        <v>1002.71</v>
      </c>
      <c r="I1342" s="42">
        <f t="shared" si="24"/>
        <v>1002.71</v>
      </c>
    </row>
    <row r="1343" spans="1:9" ht="15.75" x14ac:dyDescent="0.25">
      <c r="A1343" s="51">
        <v>43536</v>
      </c>
      <c r="B1343" s="19">
        <v>43536</v>
      </c>
      <c r="C1343" s="52" t="s">
        <v>11</v>
      </c>
      <c r="D1343" s="52">
        <v>3430</v>
      </c>
      <c r="E1343" s="53" t="s">
        <v>378</v>
      </c>
      <c r="F1343" s="53" t="s">
        <v>36</v>
      </c>
      <c r="G1343" s="40">
        <v>0</v>
      </c>
      <c r="H1343" s="55">
        <v>1518.66</v>
      </c>
      <c r="I1343" s="42">
        <f t="shared" si="24"/>
        <v>0</v>
      </c>
    </row>
    <row r="1344" spans="1:9" ht="15.75" x14ac:dyDescent="0.25">
      <c r="A1344" s="51">
        <v>43536</v>
      </c>
      <c r="B1344" s="19">
        <v>43536</v>
      </c>
      <c r="C1344" s="52" t="s">
        <v>11</v>
      </c>
      <c r="D1344" s="52">
        <v>3431</v>
      </c>
      <c r="E1344" s="53" t="s">
        <v>379</v>
      </c>
      <c r="F1344" s="53" t="s">
        <v>36</v>
      </c>
      <c r="G1344" s="40">
        <v>0</v>
      </c>
      <c r="H1344" s="55">
        <v>1518.66</v>
      </c>
      <c r="I1344" s="42">
        <f t="shared" si="24"/>
        <v>0</v>
      </c>
    </row>
    <row r="1345" spans="1:9" ht="15.75" x14ac:dyDescent="0.25">
      <c r="A1345" s="51">
        <v>43313</v>
      </c>
      <c r="B1345" s="19">
        <v>43313</v>
      </c>
      <c r="C1345" s="52" t="s">
        <v>11</v>
      </c>
      <c r="D1345" s="52">
        <v>2632</v>
      </c>
      <c r="E1345" s="53" t="s">
        <v>380</v>
      </c>
      <c r="F1345" s="53" t="s">
        <v>36</v>
      </c>
      <c r="G1345" s="40">
        <v>0</v>
      </c>
      <c r="H1345" s="55">
        <v>60</v>
      </c>
      <c r="I1345" s="42">
        <f t="shared" si="24"/>
        <v>0</v>
      </c>
    </row>
    <row r="1346" spans="1:9" ht="15.75" x14ac:dyDescent="0.25">
      <c r="A1346" s="51">
        <v>43314</v>
      </c>
      <c r="B1346" s="19">
        <v>43314</v>
      </c>
      <c r="C1346" s="52" t="s">
        <v>11</v>
      </c>
      <c r="D1346" s="52">
        <v>2842</v>
      </c>
      <c r="E1346" s="53" t="s">
        <v>381</v>
      </c>
      <c r="F1346" s="53" t="s">
        <v>36</v>
      </c>
      <c r="G1346" s="40">
        <v>2</v>
      </c>
      <c r="H1346" s="55">
        <v>114</v>
      </c>
      <c r="I1346" s="42">
        <f t="shared" si="24"/>
        <v>228</v>
      </c>
    </row>
    <row r="1347" spans="1:9" ht="15.75" x14ac:dyDescent="0.25">
      <c r="A1347" s="51">
        <v>43153</v>
      </c>
      <c r="B1347" s="19">
        <v>43153</v>
      </c>
      <c r="C1347" s="52" t="s">
        <v>10</v>
      </c>
      <c r="D1347" s="53">
        <v>2215</v>
      </c>
      <c r="E1347" s="53" t="s">
        <v>382</v>
      </c>
      <c r="F1347" s="53" t="s">
        <v>36</v>
      </c>
      <c r="G1347" s="40">
        <v>0</v>
      </c>
      <c r="H1347" s="54">
        <v>5999</v>
      </c>
      <c r="I1347" s="42">
        <f t="shared" si="24"/>
        <v>0</v>
      </c>
    </row>
    <row r="1348" spans="1:9" ht="15.75" x14ac:dyDescent="0.25">
      <c r="A1348" s="51">
        <v>43315</v>
      </c>
      <c r="B1348" s="19">
        <v>43315</v>
      </c>
      <c r="C1348" s="52" t="s">
        <v>11</v>
      </c>
      <c r="D1348" s="52">
        <v>3144</v>
      </c>
      <c r="E1348" s="53" t="s">
        <v>383</v>
      </c>
      <c r="F1348" s="53" t="s">
        <v>36</v>
      </c>
      <c r="G1348" s="40">
        <v>1</v>
      </c>
      <c r="H1348" s="55">
        <v>1700</v>
      </c>
      <c r="I1348" s="42">
        <f t="shared" si="24"/>
        <v>1700</v>
      </c>
    </row>
    <row r="1349" spans="1:9" ht="15.75" x14ac:dyDescent="0.25">
      <c r="A1349" s="51">
        <v>43438</v>
      </c>
      <c r="B1349" s="19">
        <v>43438</v>
      </c>
      <c r="C1349" s="52" t="s">
        <v>11</v>
      </c>
      <c r="D1349" s="52">
        <v>3520</v>
      </c>
      <c r="E1349" s="53" t="s">
        <v>384</v>
      </c>
      <c r="F1349" s="53" t="s">
        <v>36</v>
      </c>
      <c r="G1349" s="40">
        <v>0</v>
      </c>
      <c r="H1349" s="55">
        <v>232</v>
      </c>
      <c r="I1349" s="42">
        <f t="shared" si="24"/>
        <v>0</v>
      </c>
    </row>
    <row r="1350" spans="1:9" ht="15.75" x14ac:dyDescent="0.25">
      <c r="A1350" s="51">
        <v>43494</v>
      </c>
      <c r="B1350" s="19">
        <v>43494</v>
      </c>
      <c r="C1350" s="52" t="s">
        <v>11</v>
      </c>
      <c r="D1350" s="52">
        <v>3193</v>
      </c>
      <c r="E1350" s="53" t="s">
        <v>385</v>
      </c>
      <c r="F1350" s="53" t="s">
        <v>36</v>
      </c>
      <c r="G1350" s="40">
        <v>0</v>
      </c>
      <c r="H1350" s="55">
        <v>241577.5</v>
      </c>
      <c r="I1350" s="42">
        <f t="shared" si="24"/>
        <v>0</v>
      </c>
    </row>
    <row r="1351" spans="1:9" ht="15.75" x14ac:dyDescent="0.25">
      <c r="A1351" s="51">
        <v>44034</v>
      </c>
      <c r="B1351" s="19">
        <v>44034</v>
      </c>
      <c r="C1351" s="52" t="s">
        <v>10</v>
      </c>
      <c r="D1351" s="53">
        <v>1770</v>
      </c>
      <c r="E1351" s="53" t="s">
        <v>386</v>
      </c>
      <c r="F1351" s="53" t="s">
        <v>36</v>
      </c>
      <c r="G1351" s="40"/>
      <c r="H1351" s="54">
        <v>171.1</v>
      </c>
      <c r="I1351" s="42">
        <f t="shared" si="24"/>
        <v>0</v>
      </c>
    </row>
    <row r="1352" spans="1:9" ht="15.75" x14ac:dyDescent="0.25">
      <c r="A1352" s="51">
        <v>43314</v>
      </c>
      <c r="B1352" s="19">
        <v>43314</v>
      </c>
      <c r="C1352" s="52" t="s">
        <v>11</v>
      </c>
      <c r="D1352" s="52">
        <v>2920</v>
      </c>
      <c r="E1352" s="53" t="s">
        <v>387</v>
      </c>
      <c r="F1352" s="53" t="s">
        <v>36</v>
      </c>
      <c r="G1352" s="40">
        <v>3</v>
      </c>
      <c r="H1352" s="55">
        <v>212.4</v>
      </c>
      <c r="I1352" s="42">
        <f t="shared" si="24"/>
        <v>637.20000000000005</v>
      </c>
    </row>
    <row r="1353" spans="1:9" ht="15.75" x14ac:dyDescent="0.25">
      <c r="A1353" s="51">
        <v>43507</v>
      </c>
      <c r="B1353" s="19">
        <v>43507</v>
      </c>
      <c r="C1353" s="52" t="s">
        <v>11</v>
      </c>
      <c r="D1353" s="52">
        <v>2793</v>
      </c>
      <c r="E1353" s="53" t="s">
        <v>388</v>
      </c>
      <c r="F1353" s="53" t="s">
        <v>36</v>
      </c>
      <c r="G1353" s="40">
        <v>26</v>
      </c>
      <c r="H1353" s="55">
        <v>62.4</v>
      </c>
      <c r="I1353" s="42">
        <f t="shared" si="24"/>
        <v>1622.3999999999999</v>
      </c>
    </row>
    <row r="1354" spans="1:9" ht="15.75" x14ac:dyDescent="0.25">
      <c r="A1354" s="51">
        <v>43508</v>
      </c>
      <c r="B1354" s="19">
        <v>43462</v>
      </c>
      <c r="C1354" s="52" t="s">
        <v>11</v>
      </c>
      <c r="D1354" s="52">
        <v>3507</v>
      </c>
      <c r="E1354" s="53" t="s">
        <v>376</v>
      </c>
      <c r="F1354" s="53" t="s">
        <v>36</v>
      </c>
      <c r="G1354" s="40">
        <v>0</v>
      </c>
      <c r="H1354" s="55">
        <v>75.42</v>
      </c>
      <c r="I1354" s="42">
        <f t="shared" si="24"/>
        <v>0</v>
      </c>
    </row>
    <row r="1355" spans="1:9" ht="15.75" x14ac:dyDescent="0.25">
      <c r="A1355" s="51">
        <v>43153</v>
      </c>
      <c r="B1355" s="19">
        <v>43153</v>
      </c>
      <c r="C1355" s="52" t="s">
        <v>10</v>
      </c>
      <c r="D1355" s="53">
        <v>2224</v>
      </c>
      <c r="E1355" s="53" t="s">
        <v>389</v>
      </c>
      <c r="F1355" s="53" t="s">
        <v>36</v>
      </c>
      <c r="G1355" s="40">
        <v>0</v>
      </c>
      <c r="H1355" s="54">
        <v>515</v>
      </c>
      <c r="I1355" s="42">
        <f t="shared" si="24"/>
        <v>0</v>
      </c>
    </row>
    <row r="1356" spans="1:9" ht="15.75" x14ac:dyDescent="0.25">
      <c r="A1356" s="51">
        <v>43999</v>
      </c>
      <c r="B1356" s="19">
        <v>43999</v>
      </c>
      <c r="C1356" s="52" t="s">
        <v>11</v>
      </c>
      <c r="D1356" s="52">
        <v>4073</v>
      </c>
      <c r="E1356" s="53" t="s">
        <v>390</v>
      </c>
      <c r="F1356" s="53" t="s">
        <v>36</v>
      </c>
      <c r="G1356" s="40">
        <v>0</v>
      </c>
      <c r="H1356" s="55">
        <v>116058.84</v>
      </c>
      <c r="I1356" s="42">
        <f t="shared" si="24"/>
        <v>0</v>
      </c>
    </row>
    <row r="1357" spans="1:9" ht="15.75" x14ac:dyDescent="0.25">
      <c r="A1357" s="51">
        <v>43515</v>
      </c>
      <c r="B1357" s="19">
        <v>43515</v>
      </c>
      <c r="C1357" s="52" t="s">
        <v>11</v>
      </c>
      <c r="D1357" s="52">
        <v>4134</v>
      </c>
      <c r="E1357" s="53" t="s">
        <v>391</v>
      </c>
      <c r="F1357" s="53" t="s">
        <v>36</v>
      </c>
      <c r="G1357" s="40">
        <v>0</v>
      </c>
      <c r="H1357" s="55">
        <v>64133</v>
      </c>
      <c r="I1357" s="42">
        <f t="shared" si="24"/>
        <v>0</v>
      </c>
    </row>
    <row r="1358" spans="1:9" ht="15.75" x14ac:dyDescent="0.25">
      <c r="A1358" s="51">
        <v>43640</v>
      </c>
      <c r="B1358" s="19">
        <v>43640</v>
      </c>
      <c r="C1358" s="52" t="s">
        <v>11</v>
      </c>
      <c r="D1358" s="52">
        <v>2948</v>
      </c>
      <c r="E1358" s="53" t="s">
        <v>392</v>
      </c>
      <c r="F1358" s="53" t="s">
        <v>36</v>
      </c>
      <c r="G1358" s="40">
        <v>141</v>
      </c>
      <c r="H1358" s="55">
        <v>5.5</v>
      </c>
      <c r="I1358" s="42">
        <f t="shared" si="24"/>
        <v>775.5</v>
      </c>
    </row>
    <row r="1359" spans="1:9" ht="15.75" x14ac:dyDescent="0.25">
      <c r="A1359" s="51">
        <v>43731</v>
      </c>
      <c r="B1359" s="19">
        <v>43731</v>
      </c>
      <c r="C1359" s="52" t="s">
        <v>10</v>
      </c>
      <c r="D1359" s="53">
        <v>1097</v>
      </c>
      <c r="E1359" s="53" t="s">
        <v>393</v>
      </c>
      <c r="F1359" s="53" t="s">
        <v>36</v>
      </c>
      <c r="G1359" s="40">
        <v>37</v>
      </c>
      <c r="H1359" s="54">
        <v>92.04</v>
      </c>
      <c r="I1359" s="42">
        <f t="shared" si="24"/>
        <v>3405.48</v>
      </c>
    </row>
    <row r="1360" spans="1:9" ht="15.75" x14ac:dyDescent="0.25">
      <c r="A1360" s="51">
        <v>43578</v>
      </c>
      <c r="B1360" s="19">
        <v>43578</v>
      </c>
      <c r="C1360" s="52" t="s">
        <v>11</v>
      </c>
      <c r="D1360" s="53">
        <v>2618</v>
      </c>
      <c r="E1360" s="53" t="s">
        <v>394</v>
      </c>
      <c r="F1360" s="53" t="s">
        <v>36</v>
      </c>
      <c r="G1360" s="40">
        <v>0</v>
      </c>
      <c r="H1360" s="54">
        <v>153.4</v>
      </c>
      <c r="I1360" s="42">
        <f t="shared" si="24"/>
        <v>0</v>
      </c>
    </row>
    <row r="1361" spans="1:9" ht="15.75" x14ac:dyDescent="0.25">
      <c r="A1361" s="51">
        <v>43474</v>
      </c>
      <c r="B1361" s="19">
        <v>43474</v>
      </c>
      <c r="C1361" s="56" t="s">
        <v>11</v>
      </c>
      <c r="D1361" s="53">
        <v>4260</v>
      </c>
      <c r="E1361" s="53" t="s">
        <v>395</v>
      </c>
      <c r="F1361" s="53" t="s">
        <v>36</v>
      </c>
      <c r="G1361" s="40">
        <v>0</v>
      </c>
      <c r="H1361" s="54">
        <v>142.78</v>
      </c>
      <c r="I1361" s="42">
        <f t="shared" si="24"/>
        <v>0</v>
      </c>
    </row>
    <row r="1362" spans="1:9" ht="15.75" x14ac:dyDescent="0.25">
      <c r="A1362" s="51">
        <v>43438</v>
      </c>
      <c r="B1362" s="19">
        <v>43438</v>
      </c>
      <c r="C1362" s="52" t="s">
        <v>11</v>
      </c>
      <c r="D1362" s="52">
        <v>3508</v>
      </c>
      <c r="E1362" s="53" t="s">
        <v>396</v>
      </c>
      <c r="F1362" s="53" t="s">
        <v>36</v>
      </c>
      <c r="G1362" s="40">
        <v>3</v>
      </c>
      <c r="H1362" s="55">
        <v>350</v>
      </c>
      <c r="I1362" s="42">
        <f t="shared" si="24"/>
        <v>1050</v>
      </c>
    </row>
    <row r="1363" spans="1:9" ht="15.75" x14ac:dyDescent="0.25">
      <c r="A1363" s="51">
        <v>43438</v>
      </c>
      <c r="B1363" s="19">
        <v>43438</v>
      </c>
      <c r="C1363" s="52" t="s">
        <v>10</v>
      </c>
      <c r="D1363" s="52">
        <v>4731</v>
      </c>
      <c r="E1363" s="53" t="s">
        <v>397</v>
      </c>
      <c r="F1363" s="53" t="s">
        <v>36</v>
      </c>
      <c r="G1363" s="40">
        <v>5</v>
      </c>
      <c r="H1363" s="55">
        <v>215.94</v>
      </c>
      <c r="I1363" s="42">
        <f t="shared" si="24"/>
        <v>1079.7</v>
      </c>
    </row>
    <row r="1364" spans="1:9" ht="15.75" x14ac:dyDescent="0.25">
      <c r="A1364" s="51">
        <v>43438</v>
      </c>
      <c r="B1364" s="19">
        <v>43438</v>
      </c>
      <c r="C1364" s="52" t="s">
        <v>10</v>
      </c>
      <c r="D1364" s="52">
        <v>4730</v>
      </c>
      <c r="E1364" s="53" t="s">
        <v>398</v>
      </c>
      <c r="F1364" s="53" t="s">
        <v>303</v>
      </c>
      <c r="G1364" s="40">
        <v>12</v>
      </c>
      <c r="H1364" s="55">
        <v>115.64</v>
      </c>
      <c r="I1364" s="42">
        <f t="shared" si="24"/>
        <v>1387.68</v>
      </c>
    </row>
    <row r="1365" spans="1:9" ht="15.75" x14ac:dyDescent="0.25">
      <c r="A1365" s="51">
        <v>43143</v>
      </c>
      <c r="B1365" s="19">
        <v>43143</v>
      </c>
      <c r="C1365" s="52" t="s">
        <v>10</v>
      </c>
      <c r="D1365" s="53">
        <v>1150</v>
      </c>
      <c r="E1365" s="53" t="s">
        <v>399</v>
      </c>
      <c r="F1365" s="53" t="s">
        <v>36</v>
      </c>
      <c r="G1365" s="40">
        <v>0</v>
      </c>
      <c r="H1365" s="54">
        <v>118</v>
      </c>
      <c r="I1365" s="42">
        <f t="shared" si="24"/>
        <v>0</v>
      </c>
    </row>
    <row r="1366" spans="1:9" ht="15.75" x14ac:dyDescent="0.25">
      <c r="A1366" s="51">
        <v>43144</v>
      </c>
      <c r="B1366" s="19">
        <v>43788</v>
      </c>
      <c r="C1366" s="52" t="s">
        <v>11</v>
      </c>
      <c r="D1366" s="52">
        <v>2882</v>
      </c>
      <c r="E1366" s="53" t="s">
        <v>400</v>
      </c>
      <c r="F1366" s="53" t="s">
        <v>36</v>
      </c>
      <c r="G1366" s="40">
        <v>18</v>
      </c>
      <c r="H1366" s="55">
        <v>41.3</v>
      </c>
      <c r="I1366" s="42">
        <f t="shared" si="24"/>
        <v>743.4</v>
      </c>
    </row>
    <row r="1367" spans="1:9" ht="15.75" x14ac:dyDescent="0.25">
      <c r="A1367" s="51">
        <v>43313</v>
      </c>
      <c r="B1367" s="19">
        <v>43313</v>
      </c>
      <c r="C1367" s="52" t="s">
        <v>10</v>
      </c>
      <c r="D1367" s="53">
        <v>1151</v>
      </c>
      <c r="E1367" s="53" t="s">
        <v>401</v>
      </c>
      <c r="F1367" s="53" t="s">
        <v>36</v>
      </c>
      <c r="G1367" s="40">
        <v>1500</v>
      </c>
      <c r="H1367" s="54">
        <v>2.15</v>
      </c>
      <c r="I1367" s="42">
        <f t="shared" si="24"/>
        <v>3225</v>
      </c>
    </row>
    <row r="1368" spans="1:9" ht="15.75" x14ac:dyDescent="0.25">
      <c r="A1368" s="51">
        <v>42531</v>
      </c>
      <c r="B1368" s="19">
        <v>42531</v>
      </c>
      <c r="C1368" s="52" t="s">
        <v>11</v>
      </c>
      <c r="D1368" s="53">
        <v>2881</v>
      </c>
      <c r="E1368" s="53" t="s">
        <v>402</v>
      </c>
      <c r="F1368" s="53" t="s">
        <v>403</v>
      </c>
      <c r="G1368" s="40">
        <v>3</v>
      </c>
      <c r="H1368" s="54">
        <v>53</v>
      </c>
      <c r="I1368" s="42">
        <f t="shared" si="24"/>
        <v>159</v>
      </c>
    </row>
    <row r="1369" spans="1:9" ht="15.75" x14ac:dyDescent="0.25">
      <c r="A1369" s="51">
        <v>42532</v>
      </c>
      <c r="B1369" s="19">
        <v>43461</v>
      </c>
      <c r="C1369" s="52" t="s">
        <v>11</v>
      </c>
      <c r="D1369" s="52">
        <v>3415</v>
      </c>
      <c r="E1369" s="53" t="s">
        <v>404</v>
      </c>
      <c r="F1369" s="53" t="s">
        <v>36</v>
      </c>
      <c r="G1369" s="40">
        <v>1</v>
      </c>
      <c r="H1369" s="55">
        <v>295</v>
      </c>
      <c r="I1369" s="42">
        <f t="shared" si="24"/>
        <v>295</v>
      </c>
    </row>
    <row r="1370" spans="1:9" ht="15.75" x14ac:dyDescent="0.25">
      <c r="A1370" s="51">
        <v>42533</v>
      </c>
      <c r="B1370" s="19">
        <v>43404</v>
      </c>
      <c r="C1370" s="52" t="s">
        <v>11</v>
      </c>
      <c r="D1370" s="52">
        <v>3419</v>
      </c>
      <c r="E1370" s="53" t="s">
        <v>405</v>
      </c>
      <c r="F1370" s="53" t="s">
        <v>36</v>
      </c>
      <c r="G1370" s="40">
        <v>1</v>
      </c>
      <c r="H1370" s="55">
        <v>4449</v>
      </c>
      <c r="I1370" s="42">
        <f t="shared" si="24"/>
        <v>4449</v>
      </c>
    </row>
    <row r="1371" spans="1:9" ht="15.75" x14ac:dyDescent="0.25">
      <c r="A1371" s="51">
        <v>43306</v>
      </c>
      <c r="B1371" s="19">
        <v>43306</v>
      </c>
      <c r="C1371" s="52" t="s">
        <v>11</v>
      </c>
      <c r="D1371" s="53">
        <v>2775</v>
      </c>
      <c r="E1371" s="53" t="s">
        <v>406</v>
      </c>
      <c r="F1371" s="53" t="s">
        <v>36</v>
      </c>
      <c r="G1371" s="40">
        <v>0</v>
      </c>
      <c r="H1371" s="54">
        <v>407.49</v>
      </c>
      <c r="I1371" s="42">
        <f t="shared" si="24"/>
        <v>0</v>
      </c>
    </row>
    <row r="1372" spans="1:9" ht="15.75" x14ac:dyDescent="0.25">
      <c r="A1372" s="51">
        <v>43307</v>
      </c>
      <c r="B1372" s="19">
        <v>43084</v>
      </c>
      <c r="C1372" s="52" t="s">
        <v>10</v>
      </c>
      <c r="D1372" s="53">
        <v>1694</v>
      </c>
      <c r="E1372" s="53" t="s">
        <v>407</v>
      </c>
      <c r="F1372" s="53" t="s">
        <v>36</v>
      </c>
      <c r="G1372" s="40">
        <v>1</v>
      </c>
      <c r="H1372" s="54">
        <v>1982.88</v>
      </c>
      <c r="I1372" s="42">
        <f t="shared" si="24"/>
        <v>1982.88</v>
      </c>
    </row>
    <row r="1373" spans="1:9" ht="15.75" x14ac:dyDescent="0.25">
      <c r="A1373" s="51">
        <v>43308</v>
      </c>
      <c r="B1373" s="19">
        <v>43084</v>
      </c>
      <c r="C1373" s="52" t="s">
        <v>10</v>
      </c>
      <c r="D1373" s="53">
        <v>1693</v>
      </c>
      <c r="E1373" s="53" t="s">
        <v>408</v>
      </c>
      <c r="F1373" s="53" t="s">
        <v>36</v>
      </c>
      <c r="G1373" s="40">
        <v>2</v>
      </c>
      <c r="H1373" s="54">
        <v>4289.76</v>
      </c>
      <c r="I1373" s="42">
        <f t="shared" si="24"/>
        <v>8579.52</v>
      </c>
    </row>
    <row r="1374" spans="1:9" ht="15.75" x14ac:dyDescent="0.25">
      <c r="A1374" s="51">
        <v>43314</v>
      </c>
      <c r="B1374" s="19">
        <v>43314</v>
      </c>
      <c r="C1374" s="52" t="s">
        <v>11</v>
      </c>
      <c r="D1374" s="52">
        <v>1537</v>
      </c>
      <c r="E1374" s="53" t="s">
        <v>409</v>
      </c>
      <c r="F1374" s="53" t="s">
        <v>36</v>
      </c>
      <c r="G1374" s="40">
        <v>0</v>
      </c>
      <c r="H1374" s="55">
        <v>1000</v>
      </c>
      <c r="I1374" s="42">
        <f t="shared" si="24"/>
        <v>0</v>
      </c>
    </row>
    <row r="1375" spans="1:9" ht="15.75" x14ac:dyDescent="0.25">
      <c r="A1375" s="51">
        <v>43314</v>
      </c>
      <c r="B1375" s="19">
        <v>43314</v>
      </c>
      <c r="C1375" s="52" t="s">
        <v>10</v>
      </c>
      <c r="D1375" s="52">
        <v>1522</v>
      </c>
      <c r="E1375" s="53" t="s">
        <v>410</v>
      </c>
      <c r="F1375" s="53" t="s">
        <v>303</v>
      </c>
      <c r="G1375" s="40">
        <v>3</v>
      </c>
      <c r="H1375" s="55">
        <v>349.4</v>
      </c>
      <c r="I1375" s="42">
        <f t="shared" si="24"/>
        <v>1048.1999999999998</v>
      </c>
    </row>
    <row r="1376" spans="1:9" ht="15.75" x14ac:dyDescent="0.25">
      <c r="A1376" s="51">
        <v>43314</v>
      </c>
      <c r="B1376" s="19">
        <v>43314</v>
      </c>
      <c r="C1376" s="52" t="s">
        <v>11</v>
      </c>
      <c r="D1376" s="52">
        <v>2937</v>
      </c>
      <c r="E1376" s="53" t="s">
        <v>411</v>
      </c>
      <c r="F1376" s="53" t="s">
        <v>36</v>
      </c>
      <c r="G1376" s="40">
        <v>9</v>
      </c>
      <c r="H1376" s="55">
        <v>791.78</v>
      </c>
      <c r="I1376" s="42">
        <f t="shared" si="24"/>
        <v>7126.0199999999995</v>
      </c>
    </row>
    <row r="1377" spans="1:9" ht="15.75" x14ac:dyDescent="0.25">
      <c r="A1377" s="51">
        <v>43314</v>
      </c>
      <c r="B1377" s="19">
        <v>43314</v>
      </c>
      <c r="C1377" s="52" t="s">
        <v>11</v>
      </c>
      <c r="D1377" s="52">
        <v>2935</v>
      </c>
      <c r="E1377" s="53" t="s">
        <v>412</v>
      </c>
      <c r="F1377" s="53" t="s">
        <v>36</v>
      </c>
      <c r="G1377" s="40">
        <v>0</v>
      </c>
      <c r="H1377" s="55">
        <v>1168.2</v>
      </c>
      <c r="I1377" s="42">
        <f t="shared" si="24"/>
        <v>0</v>
      </c>
    </row>
    <row r="1378" spans="1:9" ht="15.75" x14ac:dyDescent="0.25">
      <c r="A1378" s="51">
        <v>43314</v>
      </c>
      <c r="B1378" s="19">
        <v>43314</v>
      </c>
      <c r="C1378" s="52" t="s">
        <v>11</v>
      </c>
      <c r="D1378" s="52">
        <v>2942</v>
      </c>
      <c r="E1378" s="53" t="s">
        <v>412</v>
      </c>
      <c r="F1378" s="53" t="s">
        <v>36</v>
      </c>
      <c r="G1378" s="40">
        <v>6</v>
      </c>
      <c r="H1378" s="55">
        <v>1168.2</v>
      </c>
      <c r="I1378" s="42">
        <f t="shared" si="24"/>
        <v>7009.2000000000007</v>
      </c>
    </row>
    <row r="1379" spans="1:9" ht="15.75" x14ac:dyDescent="0.25">
      <c r="A1379" s="51">
        <v>43315</v>
      </c>
      <c r="B1379" s="19">
        <v>43431</v>
      </c>
      <c r="C1379" s="52" t="s">
        <v>11</v>
      </c>
      <c r="D1379" s="52">
        <v>3410</v>
      </c>
      <c r="E1379" s="53" t="s">
        <v>413</v>
      </c>
      <c r="F1379" s="53" t="s">
        <v>36</v>
      </c>
      <c r="G1379" s="40">
        <v>10</v>
      </c>
      <c r="H1379" s="55">
        <v>50</v>
      </c>
      <c r="I1379" s="42">
        <f t="shared" si="24"/>
        <v>500</v>
      </c>
    </row>
    <row r="1380" spans="1:9" ht="15.75" x14ac:dyDescent="0.25">
      <c r="A1380" s="51">
        <v>43481</v>
      </c>
      <c r="B1380" s="19">
        <v>43481</v>
      </c>
      <c r="C1380" s="56" t="s">
        <v>11</v>
      </c>
      <c r="D1380" s="53">
        <v>1722</v>
      </c>
      <c r="E1380" s="53" t="s">
        <v>414</v>
      </c>
      <c r="F1380" s="53" t="s">
        <v>36</v>
      </c>
      <c r="G1380" s="40">
        <v>1</v>
      </c>
      <c r="H1380" s="54">
        <v>231.99</v>
      </c>
      <c r="I1380" s="42">
        <f t="shared" si="24"/>
        <v>231.99</v>
      </c>
    </row>
    <row r="1381" spans="1:9" ht="15.75" x14ac:dyDescent="0.25">
      <c r="A1381" s="51">
        <v>43514</v>
      </c>
      <c r="B1381" s="19">
        <v>43514</v>
      </c>
      <c r="C1381" s="52" t="s">
        <v>11</v>
      </c>
      <c r="D1381" s="52">
        <v>3525</v>
      </c>
      <c r="E1381" s="53" t="s">
        <v>415</v>
      </c>
      <c r="F1381" s="53" t="s">
        <v>36</v>
      </c>
      <c r="G1381" s="40">
        <v>1</v>
      </c>
      <c r="H1381" s="55">
        <v>83</v>
      </c>
      <c r="I1381" s="42">
        <f t="shared" si="24"/>
        <v>83</v>
      </c>
    </row>
    <row r="1382" spans="1:9" ht="15.75" x14ac:dyDescent="0.25">
      <c r="A1382" s="51">
        <v>43272</v>
      </c>
      <c r="B1382" s="19">
        <v>43272</v>
      </c>
      <c r="C1382" s="52" t="s">
        <v>11</v>
      </c>
      <c r="D1382" s="53">
        <v>2655</v>
      </c>
      <c r="E1382" s="53" t="s">
        <v>416</v>
      </c>
      <c r="F1382" s="53" t="s">
        <v>36</v>
      </c>
      <c r="G1382" s="40">
        <v>0</v>
      </c>
      <c r="H1382" s="54">
        <v>4850</v>
      </c>
      <c r="I1382" s="42">
        <f t="shared" si="24"/>
        <v>0</v>
      </c>
    </row>
    <row r="1383" spans="1:9" ht="15.75" x14ac:dyDescent="0.25">
      <c r="A1383" s="51">
        <v>43272</v>
      </c>
      <c r="B1383" s="19">
        <v>43272</v>
      </c>
      <c r="C1383" s="52" t="s">
        <v>11</v>
      </c>
      <c r="D1383" s="53">
        <v>2654</v>
      </c>
      <c r="E1383" s="53" t="s">
        <v>417</v>
      </c>
      <c r="F1383" s="53" t="s">
        <v>36</v>
      </c>
      <c r="G1383" s="40">
        <v>0</v>
      </c>
      <c r="H1383" s="54">
        <v>4850</v>
      </c>
      <c r="I1383" s="42">
        <f t="shared" si="24"/>
        <v>0</v>
      </c>
    </row>
    <row r="1384" spans="1:9" ht="15.75" x14ac:dyDescent="0.25">
      <c r="A1384" s="51">
        <v>44028</v>
      </c>
      <c r="B1384" s="19">
        <v>44028</v>
      </c>
      <c r="C1384" s="52" t="s">
        <v>10</v>
      </c>
      <c r="D1384" s="53">
        <v>2306</v>
      </c>
      <c r="E1384" s="53" t="s">
        <v>418</v>
      </c>
      <c r="F1384" s="53" t="s">
        <v>36</v>
      </c>
      <c r="G1384" s="40">
        <v>1</v>
      </c>
      <c r="H1384" s="54">
        <v>660.8</v>
      </c>
      <c r="I1384" s="42">
        <f t="shared" si="24"/>
        <v>660.8</v>
      </c>
    </row>
    <row r="1385" spans="1:9" ht="15.75" x14ac:dyDescent="0.25">
      <c r="A1385" s="51">
        <v>44028</v>
      </c>
      <c r="B1385" s="19">
        <v>44028</v>
      </c>
      <c r="C1385" s="52" t="s">
        <v>10</v>
      </c>
      <c r="D1385" s="53">
        <v>828</v>
      </c>
      <c r="E1385" s="53" t="s">
        <v>419</v>
      </c>
      <c r="F1385" s="53" t="s">
        <v>80</v>
      </c>
      <c r="G1385" s="40">
        <v>248</v>
      </c>
      <c r="H1385" s="54">
        <v>354</v>
      </c>
      <c r="I1385" s="42">
        <f t="shared" si="24"/>
        <v>87792</v>
      </c>
    </row>
    <row r="1386" spans="1:9" ht="15.75" x14ac:dyDescent="0.25">
      <c r="A1386" s="51">
        <v>44285</v>
      </c>
      <c r="B1386" s="19">
        <v>44285</v>
      </c>
      <c r="C1386" s="52" t="s">
        <v>11</v>
      </c>
      <c r="D1386" s="53">
        <v>4684</v>
      </c>
      <c r="E1386" s="53" t="s">
        <v>420</v>
      </c>
      <c r="F1386" s="53" t="s">
        <v>303</v>
      </c>
      <c r="G1386" s="40">
        <v>8</v>
      </c>
      <c r="H1386" s="54">
        <v>395.01</v>
      </c>
      <c r="I1386" s="42">
        <f t="shared" si="24"/>
        <v>3160.08</v>
      </c>
    </row>
    <row r="1387" spans="1:9" ht="15.75" x14ac:dyDescent="0.25">
      <c r="A1387" s="51">
        <v>43283</v>
      </c>
      <c r="B1387" s="19">
        <v>43283</v>
      </c>
      <c r="C1387" s="52" t="s">
        <v>11</v>
      </c>
      <c r="D1387" s="53">
        <v>2578</v>
      </c>
      <c r="E1387" s="53" t="s">
        <v>421</v>
      </c>
      <c r="F1387" s="53" t="s">
        <v>36</v>
      </c>
      <c r="G1387" s="40">
        <v>152</v>
      </c>
      <c r="H1387" s="54">
        <v>65</v>
      </c>
      <c r="I1387" s="42">
        <f t="shared" si="24"/>
        <v>9880</v>
      </c>
    </row>
    <row r="1388" spans="1:9" ht="15.75" x14ac:dyDescent="0.25">
      <c r="A1388" s="51">
        <v>43488</v>
      </c>
      <c r="B1388" s="19">
        <v>43488</v>
      </c>
      <c r="C1388" s="52" t="s">
        <v>11</v>
      </c>
      <c r="D1388" s="52">
        <v>3011</v>
      </c>
      <c r="E1388" s="53" t="s">
        <v>422</v>
      </c>
      <c r="F1388" s="53" t="s">
        <v>36</v>
      </c>
      <c r="G1388" s="40">
        <v>10</v>
      </c>
      <c r="H1388" s="55">
        <v>96.91</v>
      </c>
      <c r="I1388" s="42">
        <f t="shared" si="24"/>
        <v>969.09999999999991</v>
      </c>
    </row>
    <row r="1389" spans="1:9" ht="15.75" x14ac:dyDescent="0.25">
      <c r="A1389" s="51">
        <v>43622</v>
      </c>
      <c r="B1389" s="19">
        <v>43622</v>
      </c>
      <c r="C1389" s="52" t="s">
        <v>11</v>
      </c>
      <c r="D1389" s="52">
        <v>2850</v>
      </c>
      <c r="E1389" s="53" t="s">
        <v>423</v>
      </c>
      <c r="F1389" s="53" t="s">
        <v>36</v>
      </c>
      <c r="G1389" s="40">
        <v>15</v>
      </c>
      <c r="H1389" s="55">
        <v>87.06</v>
      </c>
      <c r="I1389" s="42">
        <f t="shared" si="24"/>
        <v>1305.9000000000001</v>
      </c>
    </row>
    <row r="1390" spans="1:9" ht="15.75" x14ac:dyDescent="0.25">
      <c r="A1390" s="51">
        <v>43313</v>
      </c>
      <c r="B1390" s="19">
        <v>43313</v>
      </c>
      <c r="C1390" s="52" t="s">
        <v>11</v>
      </c>
      <c r="D1390" s="52">
        <v>2802</v>
      </c>
      <c r="E1390" s="53" t="s">
        <v>424</v>
      </c>
      <c r="F1390" s="53" t="s">
        <v>36</v>
      </c>
      <c r="G1390" s="40">
        <v>2</v>
      </c>
      <c r="H1390" s="55">
        <v>3.54</v>
      </c>
      <c r="I1390" s="42">
        <f t="shared" si="24"/>
        <v>7.08</v>
      </c>
    </row>
    <row r="1391" spans="1:9" ht="15.75" x14ac:dyDescent="0.25">
      <c r="A1391" s="51">
        <v>41662</v>
      </c>
      <c r="B1391" s="19">
        <v>41662</v>
      </c>
      <c r="C1391" s="52" t="s">
        <v>11</v>
      </c>
      <c r="D1391" s="53">
        <v>2797</v>
      </c>
      <c r="E1391" s="53" t="s">
        <v>425</v>
      </c>
      <c r="F1391" s="53" t="s">
        <v>36</v>
      </c>
      <c r="G1391" s="40">
        <v>7</v>
      </c>
      <c r="H1391" s="54">
        <v>113.24</v>
      </c>
      <c r="I1391" s="42">
        <f t="shared" si="24"/>
        <v>792.68</v>
      </c>
    </row>
    <row r="1392" spans="1:9" ht="15.75" x14ac:dyDescent="0.25">
      <c r="A1392" s="51">
        <v>43314</v>
      </c>
      <c r="B1392" s="19">
        <v>43314</v>
      </c>
      <c r="C1392" s="52" t="s">
        <v>16</v>
      </c>
      <c r="D1392" s="52">
        <v>3020</v>
      </c>
      <c r="E1392" s="53" t="s">
        <v>426</v>
      </c>
      <c r="F1392" s="53" t="s">
        <v>36</v>
      </c>
      <c r="G1392" s="40">
        <v>12</v>
      </c>
      <c r="H1392" s="55">
        <v>113.24</v>
      </c>
      <c r="I1392" s="42">
        <f t="shared" si="24"/>
        <v>1358.8799999999999</v>
      </c>
    </row>
    <row r="1393" spans="1:9" ht="15.75" x14ac:dyDescent="0.25">
      <c r="A1393" s="51">
        <v>44033</v>
      </c>
      <c r="B1393" s="19">
        <v>44033</v>
      </c>
      <c r="C1393" s="52" t="s">
        <v>11</v>
      </c>
      <c r="D1393" s="53">
        <v>4478</v>
      </c>
      <c r="E1393" s="53" t="s">
        <v>427</v>
      </c>
      <c r="F1393" s="53" t="s">
        <v>36</v>
      </c>
      <c r="G1393" s="40">
        <v>0</v>
      </c>
      <c r="H1393" s="54">
        <v>15.16</v>
      </c>
      <c r="I1393" s="42">
        <f t="shared" si="24"/>
        <v>0</v>
      </c>
    </row>
    <row r="1394" spans="1:9" ht="15.75" x14ac:dyDescent="0.25">
      <c r="A1394" s="51">
        <v>43607</v>
      </c>
      <c r="B1394" s="19">
        <v>43607</v>
      </c>
      <c r="C1394" s="52" t="s">
        <v>10</v>
      </c>
      <c r="D1394" s="53">
        <v>2191</v>
      </c>
      <c r="E1394" s="53" t="s">
        <v>428</v>
      </c>
      <c r="F1394" s="53" t="s">
        <v>36</v>
      </c>
      <c r="G1394" s="40">
        <v>2700</v>
      </c>
      <c r="H1394" s="54">
        <v>5.13</v>
      </c>
      <c r="I1394" s="42">
        <f t="shared" si="24"/>
        <v>13851</v>
      </c>
    </row>
    <row r="1395" spans="1:9" ht="15.75" x14ac:dyDescent="0.25">
      <c r="A1395" s="51">
        <v>44033</v>
      </c>
      <c r="B1395" s="19">
        <v>44033</v>
      </c>
      <c r="C1395" s="52" t="s">
        <v>10</v>
      </c>
      <c r="D1395" s="53">
        <v>2192</v>
      </c>
      <c r="E1395" s="53" t="s">
        <v>429</v>
      </c>
      <c r="F1395" s="53" t="s">
        <v>36</v>
      </c>
      <c r="G1395" s="40">
        <v>0</v>
      </c>
      <c r="H1395" s="54">
        <v>12.69</v>
      </c>
      <c r="I1395" s="42">
        <f t="shared" ref="I1395:I1458" si="25">H1395*G1395</f>
        <v>0</v>
      </c>
    </row>
    <row r="1396" spans="1:9" ht="15.75" x14ac:dyDescent="0.25">
      <c r="A1396" s="51">
        <v>43313</v>
      </c>
      <c r="B1396" s="19">
        <v>43313</v>
      </c>
      <c r="C1396" s="52" t="s">
        <v>11</v>
      </c>
      <c r="D1396" s="52">
        <v>3237</v>
      </c>
      <c r="E1396" s="53" t="s">
        <v>430</v>
      </c>
      <c r="F1396" s="53" t="s">
        <v>36</v>
      </c>
      <c r="G1396" s="40">
        <v>161</v>
      </c>
      <c r="H1396" s="55">
        <v>140</v>
      </c>
      <c r="I1396" s="42">
        <f t="shared" si="25"/>
        <v>22540</v>
      </c>
    </row>
    <row r="1397" spans="1:9" ht="15.75" x14ac:dyDescent="0.25">
      <c r="A1397" s="51">
        <v>43895</v>
      </c>
      <c r="B1397" s="19">
        <v>43895</v>
      </c>
      <c r="C1397" s="52" t="s">
        <v>10</v>
      </c>
      <c r="D1397" s="53">
        <v>1327</v>
      </c>
      <c r="E1397" s="53" t="s">
        <v>431</v>
      </c>
      <c r="F1397" s="53" t="s">
        <v>36</v>
      </c>
      <c r="G1397" s="40">
        <v>5500</v>
      </c>
      <c r="H1397" s="54">
        <v>15.28</v>
      </c>
      <c r="I1397" s="42">
        <f t="shared" si="25"/>
        <v>84040</v>
      </c>
    </row>
    <row r="1398" spans="1:9" ht="15.75" x14ac:dyDescent="0.25">
      <c r="A1398" s="51">
        <v>44033</v>
      </c>
      <c r="B1398" s="19">
        <v>44033</v>
      </c>
      <c r="C1398" s="52" t="s">
        <v>10</v>
      </c>
      <c r="D1398" s="53">
        <v>1322</v>
      </c>
      <c r="E1398" s="53" t="s">
        <v>432</v>
      </c>
      <c r="F1398" s="53" t="s">
        <v>36</v>
      </c>
      <c r="G1398" s="40">
        <v>11500</v>
      </c>
      <c r="H1398" s="54">
        <v>4.43</v>
      </c>
      <c r="I1398" s="42">
        <f t="shared" si="25"/>
        <v>50945</v>
      </c>
    </row>
    <row r="1399" spans="1:9" ht="15.75" x14ac:dyDescent="0.25">
      <c r="A1399" s="51">
        <v>43607</v>
      </c>
      <c r="B1399" s="19">
        <v>43607</v>
      </c>
      <c r="C1399" s="52" t="s">
        <v>11</v>
      </c>
      <c r="D1399" s="53">
        <v>3758</v>
      </c>
      <c r="E1399" s="53" t="s">
        <v>433</v>
      </c>
      <c r="F1399" s="53" t="s">
        <v>36</v>
      </c>
      <c r="G1399" s="40">
        <v>6900</v>
      </c>
      <c r="H1399" s="54">
        <v>1.59</v>
      </c>
      <c r="I1399" s="42">
        <f t="shared" si="25"/>
        <v>10971</v>
      </c>
    </row>
    <row r="1400" spans="1:9" ht="15.75" x14ac:dyDescent="0.25">
      <c r="A1400" s="51">
        <v>44083</v>
      </c>
      <c r="B1400" s="19">
        <v>44083</v>
      </c>
      <c r="C1400" s="52" t="s">
        <v>10</v>
      </c>
      <c r="D1400" s="53">
        <v>1328</v>
      </c>
      <c r="E1400" s="53" t="s">
        <v>434</v>
      </c>
      <c r="F1400" s="53" t="s">
        <v>435</v>
      </c>
      <c r="G1400" s="40">
        <v>14700</v>
      </c>
      <c r="H1400" s="54">
        <v>0.36</v>
      </c>
      <c r="I1400" s="42">
        <f t="shared" si="25"/>
        <v>5292</v>
      </c>
    </row>
    <row r="1401" spans="1:9" ht="15.75" x14ac:dyDescent="0.25">
      <c r="A1401" s="51">
        <v>43895</v>
      </c>
      <c r="B1401" s="19">
        <v>43895</v>
      </c>
      <c r="C1401" s="52" t="s">
        <v>10</v>
      </c>
      <c r="D1401" s="53">
        <v>1325</v>
      </c>
      <c r="E1401" s="53" t="s">
        <v>436</v>
      </c>
      <c r="F1401" s="53" t="s">
        <v>36</v>
      </c>
      <c r="G1401" s="40">
        <v>4800</v>
      </c>
      <c r="H1401" s="54">
        <v>15.28</v>
      </c>
      <c r="I1401" s="42">
        <f t="shared" si="25"/>
        <v>73344</v>
      </c>
    </row>
    <row r="1402" spans="1:9" ht="15.75" x14ac:dyDescent="0.25">
      <c r="A1402" s="51">
        <v>43895</v>
      </c>
      <c r="B1402" s="19">
        <v>43895</v>
      </c>
      <c r="C1402" s="52" t="s">
        <v>10</v>
      </c>
      <c r="D1402" s="53">
        <v>1321</v>
      </c>
      <c r="E1402" s="53" t="s">
        <v>437</v>
      </c>
      <c r="F1402" s="53" t="s">
        <v>36</v>
      </c>
      <c r="G1402" s="40">
        <v>5000</v>
      </c>
      <c r="H1402" s="54">
        <v>4.53</v>
      </c>
      <c r="I1402" s="42">
        <f t="shared" si="25"/>
        <v>22650</v>
      </c>
    </row>
    <row r="1403" spans="1:9" ht="15.75" x14ac:dyDescent="0.25">
      <c r="A1403" s="51">
        <v>44033</v>
      </c>
      <c r="B1403" s="19">
        <v>44033</v>
      </c>
      <c r="C1403" s="52" t="s">
        <v>10</v>
      </c>
      <c r="D1403" s="53">
        <v>1324</v>
      </c>
      <c r="E1403" s="53" t="s">
        <v>438</v>
      </c>
      <c r="F1403" s="53" t="s">
        <v>36</v>
      </c>
      <c r="G1403" s="40">
        <v>2600</v>
      </c>
      <c r="H1403" s="54">
        <v>7.67</v>
      </c>
      <c r="I1403" s="42">
        <f t="shared" si="25"/>
        <v>19942</v>
      </c>
    </row>
    <row r="1404" spans="1:9" ht="15.75" x14ac:dyDescent="0.25">
      <c r="A1404" s="51">
        <v>44034</v>
      </c>
      <c r="B1404" s="19">
        <v>43445</v>
      </c>
      <c r="C1404" s="52" t="s">
        <v>10</v>
      </c>
      <c r="D1404" s="53">
        <v>2193</v>
      </c>
      <c r="E1404" s="53" t="s">
        <v>439</v>
      </c>
      <c r="F1404" s="53" t="s">
        <v>36</v>
      </c>
      <c r="G1404" s="40">
        <v>0</v>
      </c>
      <c r="H1404" s="54">
        <v>5.65</v>
      </c>
      <c r="I1404" s="42">
        <f t="shared" si="25"/>
        <v>0</v>
      </c>
    </row>
    <row r="1405" spans="1:9" ht="15.75" x14ac:dyDescent="0.25">
      <c r="A1405" s="51">
        <v>43607</v>
      </c>
      <c r="B1405" s="19">
        <v>43607</v>
      </c>
      <c r="C1405" s="52" t="s">
        <v>10</v>
      </c>
      <c r="D1405" s="53">
        <v>1323</v>
      </c>
      <c r="E1405" s="53" t="s">
        <v>440</v>
      </c>
      <c r="F1405" s="53" t="s">
        <v>36</v>
      </c>
      <c r="G1405" s="40">
        <v>7200</v>
      </c>
      <c r="H1405" s="54">
        <v>4.72</v>
      </c>
      <c r="I1405" s="42">
        <f t="shared" si="25"/>
        <v>33984</v>
      </c>
    </row>
    <row r="1406" spans="1:9" ht="15.75" x14ac:dyDescent="0.25">
      <c r="A1406" s="51">
        <v>44029</v>
      </c>
      <c r="B1406" s="19">
        <v>44029</v>
      </c>
      <c r="C1406" s="52" t="s">
        <v>10</v>
      </c>
      <c r="D1406" s="53">
        <v>1326</v>
      </c>
      <c r="E1406" s="53" t="s">
        <v>441</v>
      </c>
      <c r="F1406" s="53" t="s">
        <v>36</v>
      </c>
      <c r="G1406" s="40">
        <v>8900</v>
      </c>
      <c r="H1406" s="54">
        <v>15.16</v>
      </c>
      <c r="I1406" s="42">
        <f t="shared" si="25"/>
        <v>134924</v>
      </c>
    </row>
    <row r="1407" spans="1:9" ht="15.75" x14ac:dyDescent="0.25">
      <c r="A1407" s="51">
        <v>44033</v>
      </c>
      <c r="B1407" s="19">
        <v>44033</v>
      </c>
      <c r="C1407" s="56" t="s">
        <v>11</v>
      </c>
      <c r="D1407" s="53">
        <v>1320</v>
      </c>
      <c r="E1407" s="53" t="s">
        <v>442</v>
      </c>
      <c r="F1407" s="53" t="s">
        <v>36</v>
      </c>
      <c r="G1407" s="40">
        <v>10500</v>
      </c>
      <c r="H1407" s="54">
        <v>3.36</v>
      </c>
      <c r="I1407" s="42">
        <f t="shared" si="25"/>
        <v>35280</v>
      </c>
    </row>
    <row r="1408" spans="1:9" ht="15.75" x14ac:dyDescent="0.25">
      <c r="A1408" s="51">
        <v>42083</v>
      </c>
      <c r="B1408" s="19">
        <v>42083</v>
      </c>
      <c r="C1408" s="52" t="s">
        <v>11</v>
      </c>
      <c r="D1408" s="53">
        <v>2990</v>
      </c>
      <c r="E1408" s="53" t="s">
        <v>443</v>
      </c>
      <c r="F1408" s="53" t="s">
        <v>36</v>
      </c>
      <c r="G1408" s="40">
        <v>82</v>
      </c>
      <c r="H1408" s="54">
        <v>0</v>
      </c>
      <c r="I1408" s="42">
        <f t="shared" si="25"/>
        <v>0</v>
      </c>
    </row>
    <row r="1409" spans="1:9" ht="15.75" x14ac:dyDescent="0.25">
      <c r="A1409" s="51">
        <v>44061</v>
      </c>
      <c r="B1409" s="19">
        <v>44061</v>
      </c>
      <c r="C1409" s="52" t="s">
        <v>11</v>
      </c>
      <c r="D1409" s="53">
        <v>4488</v>
      </c>
      <c r="E1409" s="53" t="s">
        <v>444</v>
      </c>
      <c r="F1409" s="53" t="s">
        <v>36</v>
      </c>
      <c r="G1409" s="40">
        <v>0</v>
      </c>
      <c r="H1409" s="54">
        <v>413</v>
      </c>
      <c r="I1409" s="42">
        <f t="shared" si="25"/>
        <v>0</v>
      </c>
    </row>
    <row r="1410" spans="1:9" ht="15.75" x14ac:dyDescent="0.25">
      <c r="A1410" s="51">
        <v>43908</v>
      </c>
      <c r="B1410" s="19">
        <v>43908</v>
      </c>
      <c r="C1410" s="52" t="s">
        <v>10</v>
      </c>
      <c r="D1410" s="53">
        <v>2212</v>
      </c>
      <c r="E1410" s="53" t="s">
        <v>445</v>
      </c>
      <c r="F1410" s="53" t="s">
        <v>36</v>
      </c>
      <c r="G1410" s="40">
        <v>30</v>
      </c>
      <c r="H1410" s="54">
        <v>160</v>
      </c>
      <c r="I1410" s="42">
        <f t="shared" si="25"/>
        <v>4800</v>
      </c>
    </row>
    <row r="1411" spans="1:9" ht="15.75" x14ac:dyDescent="0.25">
      <c r="A1411" s="51">
        <v>43908</v>
      </c>
      <c r="B1411" s="19">
        <v>43908</v>
      </c>
      <c r="C1411" s="52" t="s">
        <v>10</v>
      </c>
      <c r="D1411" s="53">
        <v>4602</v>
      </c>
      <c r="E1411" s="53" t="s">
        <v>446</v>
      </c>
      <c r="F1411" s="53" t="s">
        <v>54</v>
      </c>
      <c r="G1411" s="40">
        <v>3</v>
      </c>
      <c r="H1411" s="54">
        <v>932.2</v>
      </c>
      <c r="I1411" s="42">
        <f t="shared" si="25"/>
        <v>2796.6000000000004</v>
      </c>
    </row>
    <row r="1412" spans="1:9" ht="15.75" x14ac:dyDescent="0.25">
      <c r="A1412" s="51">
        <v>43536</v>
      </c>
      <c r="B1412" s="19">
        <v>43536</v>
      </c>
      <c r="C1412" s="52" t="s">
        <v>11</v>
      </c>
      <c r="D1412" s="52">
        <v>3433</v>
      </c>
      <c r="E1412" s="53" t="s">
        <v>447</v>
      </c>
      <c r="F1412" s="53" t="s">
        <v>36</v>
      </c>
      <c r="G1412" s="40">
        <v>0</v>
      </c>
      <c r="H1412" s="55">
        <v>992.97</v>
      </c>
      <c r="I1412" s="42">
        <f t="shared" si="25"/>
        <v>0</v>
      </c>
    </row>
    <row r="1413" spans="1:9" ht="15.75" x14ac:dyDescent="0.25">
      <c r="A1413" s="51">
        <v>44028</v>
      </c>
      <c r="B1413" s="19">
        <v>44028</v>
      </c>
      <c r="C1413" s="56" t="s">
        <v>11</v>
      </c>
      <c r="D1413" s="53">
        <v>2301</v>
      </c>
      <c r="E1413" s="53" t="s">
        <v>448</v>
      </c>
      <c r="F1413" s="53" t="s">
        <v>80</v>
      </c>
      <c r="G1413" s="40">
        <v>31</v>
      </c>
      <c r="H1413" s="54">
        <v>112.1</v>
      </c>
      <c r="I1413" s="42">
        <f t="shared" si="25"/>
        <v>3475.1</v>
      </c>
    </row>
    <row r="1414" spans="1:9" ht="15.75" x14ac:dyDescent="0.25">
      <c r="A1414" s="51">
        <v>44029</v>
      </c>
      <c r="B1414" s="19">
        <v>43404</v>
      </c>
      <c r="C1414" s="52" t="s">
        <v>11</v>
      </c>
      <c r="D1414" s="52">
        <v>3418</v>
      </c>
      <c r="E1414" s="53" t="s">
        <v>449</v>
      </c>
      <c r="F1414" s="53" t="s">
        <v>36</v>
      </c>
      <c r="G1414" s="40">
        <v>5</v>
      </c>
      <c r="H1414" s="55">
        <v>724</v>
      </c>
      <c r="I1414" s="42">
        <f t="shared" si="25"/>
        <v>3620</v>
      </c>
    </row>
    <row r="1415" spans="1:9" ht="15.75" x14ac:dyDescent="0.25">
      <c r="A1415" s="51">
        <v>42621</v>
      </c>
      <c r="B1415" s="19">
        <v>42621</v>
      </c>
      <c r="C1415" s="52" t="s">
        <v>11</v>
      </c>
      <c r="D1415" s="53">
        <v>3067</v>
      </c>
      <c r="E1415" s="53" t="s">
        <v>450</v>
      </c>
      <c r="F1415" s="53" t="s">
        <v>36</v>
      </c>
      <c r="G1415" s="40">
        <v>9</v>
      </c>
      <c r="H1415" s="54">
        <v>3950</v>
      </c>
      <c r="I1415" s="42">
        <f t="shared" si="25"/>
        <v>35550</v>
      </c>
    </row>
    <row r="1416" spans="1:9" ht="15.75" x14ac:dyDescent="0.25">
      <c r="A1416" s="51">
        <v>42622</v>
      </c>
      <c r="B1416" s="19">
        <v>43787</v>
      </c>
      <c r="C1416" s="56" t="s">
        <v>11</v>
      </c>
      <c r="D1416" s="52">
        <v>3142</v>
      </c>
      <c r="E1416" s="53" t="s">
        <v>451</v>
      </c>
      <c r="F1416" s="53" t="s">
        <v>36</v>
      </c>
      <c r="G1416" s="40">
        <v>0</v>
      </c>
      <c r="H1416" s="55">
        <v>50</v>
      </c>
      <c r="I1416" s="42">
        <f t="shared" si="25"/>
        <v>0</v>
      </c>
    </row>
    <row r="1417" spans="1:9" ht="15.75" x14ac:dyDescent="0.25">
      <c r="A1417" s="51">
        <v>43494</v>
      </c>
      <c r="B1417" s="19">
        <v>43494</v>
      </c>
      <c r="C1417" s="52" t="s">
        <v>11</v>
      </c>
      <c r="D1417" s="52">
        <v>3184</v>
      </c>
      <c r="E1417" s="53" t="s">
        <v>452</v>
      </c>
      <c r="F1417" s="53" t="s">
        <v>36</v>
      </c>
      <c r="G1417" s="40">
        <v>9</v>
      </c>
      <c r="H1417" s="55">
        <v>3221.5</v>
      </c>
      <c r="I1417" s="42">
        <f t="shared" si="25"/>
        <v>28993.5</v>
      </c>
    </row>
    <row r="1418" spans="1:9" ht="15.75" x14ac:dyDescent="0.25">
      <c r="A1418" s="51">
        <v>44008</v>
      </c>
      <c r="B1418" s="19">
        <v>44008</v>
      </c>
      <c r="C1418" s="56" t="s">
        <v>11</v>
      </c>
      <c r="D1418" s="53">
        <v>4257</v>
      </c>
      <c r="E1418" s="53" t="s">
        <v>453</v>
      </c>
      <c r="F1418" s="53" t="s">
        <v>36</v>
      </c>
      <c r="G1418" s="40">
        <v>30</v>
      </c>
      <c r="H1418" s="54">
        <v>499.14</v>
      </c>
      <c r="I1418" s="42">
        <f t="shared" si="25"/>
        <v>14974.199999999999</v>
      </c>
    </row>
    <row r="1419" spans="1:9" ht="15.75" x14ac:dyDescent="0.25">
      <c r="A1419" s="51">
        <v>44028</v>
      </c>
      <c r="B1419" s="19">
        <v>44028</v>
      </c>
      <c r="C1419" s="52" t="s">
        <v>10</v>
      </c>
      <c r="D1419" s="53">
        <v>845</v>
      </c>
      <c r="E1419" s="53" t="s">
        <v>454</v>
      </c>
      <c r="F1419" s="53" t="s">
        <v>36</v>
      </c>
      <c r="G1419" s="40">
        <v>8</v>
      </c>
      <c r="H1419" s="54">
        <v>299.72000000000003</v>
      </c>
      <c r="I1419" s="42">
        <f t="shared" si="25"/>
        <v>2397.7600000000002</v>
      </c>
    </row>
    <row r="1420" spans="1:9" ht="15.75" x14ac:dyDescent="0.25">
      <c r="A1420" s="51">
        <v>43600</v>
      </c>
      <c r="B1420" s="19">
        <v>43600</v>
      </c>
      <c r="C1420" s="52" t="s">
        <v>17</v>
      </c>
      <c r="D1420" s="53">
        <v>3795</v>
      </c>
      <c r="E1420" s="53" t="s">
        <v>455</v>
      </c>
      <c r="F1420" s="53" t="s">
        <v>36</v>
      </c>
      <c r="G1420" s="40">
        <v>0</v>
      </c>
      <c r="H1420" s="54">
        <v>944</v>
      </c>
      <c r="I1420" s="42">
        <f t="shared" si="25"/>
        <v>0</v>
      </c>
    </row>
    <row r="1421" spans="1:9" ht="15.75" x14ac:dyDescent="0.25">
      <c r="A1421" s="51">
        <v>43313</v>
      </c>
      <c r="B1421" s="19">
        <v>43313</v>
      </c>
      <c r="C1421" s="52" t="s">
        <v>11</v>
      </c>
      <c r="D1421" s="52">
        <v>2918</v>
      </c>
      <c r="E1421" s="53" t="s">
        <v>456</v>
      </c>
      <c r="F1421" s="53" t="s">
        <v>36</v>
      </c>
      <c r="G1421" s="40">
        <v>6</v>
      </c>
      <c r="H1421" s="55">
        <v>80</v>
      </c>
      <c r="I1421" s="42">
        <f t="shared" si="25"/>
        <v>480</v>
      </c>
    </row>
    <row r="1422" spans="1:9" ht="15.75" x14ac:dyDescent="0.25">
      <c r="A1422" s="51">
        <v>43578</v>
      </c>
      <c r="B1422" s="19">
        <v>43578</v>
      </c>
      <c r="C1422" s="52" t="s">
        <v>10</v>
      </c>
      <c r="D1422" s="53">
        <v>853</v>
      </c>
      <c r="E1422" s="53" t="s">
        <v>457</v>
      </c>
      <c r="F1422" s="53" t="s">
        <v>36</v>
      </c>
      <c r="G1422" s="40">
        <v>52</v>
      </c>
      <c r="H1422" s="54">
        <v>57.42</v>
      </c>
      <c r="I1422" s="42">
        <f t="shared" si="25"/>
        <v>2985.84</v>
      </c>
    </row>
    <row r="1423" spans="1:9" ht="15.75" x14ac:dyDescent="0.25">
      <c r="A1423" s="51">
        <v>43273</v>
      </c>
      <c r="B1423" s="19">
        <v>43273</v>
      </c>
      <c r="C1423" s="52" t="s">
        <v>11</v>
      </c>
      <c r="D1423" s="53">
        <v>1378</v>
      </c>
      <c r="E1423" s="53" t="s">
        <v>458</v>
      </c>
      <c r="F1423" s="53" t="s">
        <v>36</v>
      </c>
      <c r="G1423" s="40">
        <v>0</v>
      </c>
      <c r="H1423" s="54">
        <v>275</v>
      </c>
      <c r="I1423" s="42">
        <f t="shared" si="25"/>
        <v>0</v>
      </c>
    </row>
    <row r="1424" spans="1:9" ht="15.75" x14ac:dyDescent="0.25">
      <c r="A1424" s="51">
        <v>43154</v>
      </c>
      <c r="B1424" s="19">
        <v>43154</v>
      </c>
      <c r="C1424" s="52" t="s">
        <v>10</v>
      </c>
      <c r="D1424" s="53">
        <v>1842</v>
      </c>
      <c r="E1424" s="53" t="s">
        <v>459</v>
      </c>
      <c r="F1424" s="53" t="s">
        <v>36</v>
      </c>
      <c r="G1424" s="40">
        <v>0</v>
      </c>
      <c r="H1424" s="54">
        <v>450</v>
      </c>
      <c r="I1424" s="42">
        <f t="shared" si="25"/>
        <v>0</v>
      </c>
    </row>
    <row r="1425" spans="1:9" ht="15.75" x14ac:dyDescent="0.25">
      <c r="A1425" s="51">
        <v>43154</v>
      </c>
      <c r="B1425" s="19">
        <v>43154</v>
      </c>
      <c r="C1425" s="52" t="s">
        <v>10</v>
      </c>
      <c r="D1425" s="53">
        <v>1840</v>
      </c>
      <c r="E1425" s="53" t="s">
        <v>460</v>
      </c>
      <c r="F1425" s="53" t="s">
        <v>36</v>
      </c>
      <c r="G1425" s="40">
        <v>0</v>
      </c>
      <c r="H1425" s="54">
        <v>210</v>
      </c>
      <c r="I1425" s="42">
        <f t="shared" si="25"/>
        <v>0</v>
      </c>
    </row>
    <row r="1426" spans="1:9" ht="15.75" x14ac:dyDescent="0.25">
      <c r="A1426" s="51">
        <v>43154</v>
      </c>
      <c r="B1426" s="19">
        <v>43154</v>
      </c>
      <c r="C1426" s="52" t="s">
        <v>10</v>
      </c>
      <c r="D1426" s="53">
        <v>1844</v>
      </c>
      <c r="E1426" s="53" t="s">
        <v>461</v>
      </c>
      <c r="F1426" s="53" t="s">
        <v>36</v>
      </c>
      <c r="G1426" s="40">
        <v>0</v>
      </c>
      <c r="H1426" s="54">
        <v>510</v>
      </c>
      <c r="I1426" s="42">
        <f t="shared" si="25"/>
        <v>0</v>
      </c>
    </row>
    <row r="1427" spans="1:9" ht="15.75" x14ac:dyDescent="0.25">
      <c r="A1427" s="51">
        <v>43154</v>
      </c>
      <c r="B1427" s="19">
        <v>43154</v>
      </c>
      <c r="C1427" s="52" t="s">
        <v>10</v>
      </c>
      <c r="D1427" s="53">
        <v>1843</v>
      </c>
      <c r="E1427" s="53" t="s">
        <v>462</v>
      </c>
      <c r="F1427" s="53" t="s">
        <v>36</v>
      </c>
      <c r="G1427" s="40">
        <v>0</v>
      </c>
      <c r="H1427" s="54">
        <v>390</v>
      </c>
      <c r="I1427" s="42">
        <f t="shared" si="25"/>
        <v>0</v>
      </c>
    </row>
    <row r="1428" spans="1:9" ht="15.75" x14ac:dyDescent="0.25">
      <c r="A1428" s="51">
        <v>43154</v>
      </c>
      <c r="B1428" s="19">
        <v>43154</v>
      </c>
      <c r="C1428" s="52" t="s">
        <v>10</v>
      </c>
      <c r="D1428" s="53">
        <v>4565</v>
      </c>
      <c r="E1428" s="53" t="s">
        <v>463</v>
      </c>
      <c r="F1428" s="53" t="s">
        <v>78</v>
      </c>
      <c r="G1428" s="40">
        <v>8</v>
      </c>
      <c r="H1428" s="54">
        <v>322.88</v>
      </c>
      <c r="I1428" s="42">
        <f t="shared" si="25"/>
        <v>2583.04</v>
      </c>
    </row>
    <row r="1429" spans="1:9" ht="15.75" x14ac:dyDescent="0.25">
      <c r="A1429" s="51">
        <v>43154</v>
      </c>
      <c r="B1429" s="19">
        <v>43154</v>
      </c>
      <c r="C1429" s="52" t="s">
        <v>10</v>
      </c>
      <c r="D1429" s="53">
        <v>1841</v>
      </c>
      <c r="E1429" s="53" t="s">
        <v>464</v>
      </c>
      <c r="F1429" s="53" t="s">
        <v>36</v>
      </c>
      <c r="G1429" s="40">
        <v>0</v>
      </c>
      <c r="H1429" s="54">
        <v>826</v>
      </c>
      <c r="I1429" s="42">
        <f t="shared" si="25"/>
        <v>0</v>
      </c>
    </row>
    <row r="1430" spans="1:9" ht="15.75" x14ac:dyDescent="0.25">
      <c r="A1430" s="51">
        <v>43155</v>
      </c>
      <c r="B1430" s="19">
        <v>43766</v>
      </c>
      <c r="C1430" s="52" t="s">
        <v>10</v>
      </c>
      <c r="D1430" s="53">
        <v>1772</v>
      </c>
      <c r="E1430" s="53" t="s">
        <v>465</v>
      </c>
      <c r="F1430" s="53" t="s">
        <v>36</v>
      </c>
      <c r="G1430" s="40">
        <v>78</v>
      </c>
      <c r="H1430" s="54">
        <v>82.6</v>
      </c>
      <c r="I1430" s="42">
        <f t="shared" si="25"/>
        <v>6442.7999999999993</v>
      </c>
    </row>
    <row r="1431" spans="1:9" ht="15.75" x14ac:dyDescent="0.25">
      <c r="A1431" s="51">
        <v>43704</v>
      </c>
      <c r="B1431" s="19">
        <v>43704</v>
      </c>
      <c r="C1431" s="52" t="s">
        <v>11</v>
      </c>
      <c r="D1431" s="52">
        <v>3119</v>
      </c>
      <c r="E1431" s="53" t="s">
        <v>466</v>
      </c>
      <c r="F1431" s="53" t="s">
        <v>36</v>
      </c>
      <c r="G1431" s="40">
        <v>0</v>
      </c>
      <c r="H1431" s="55">
        <v>285</v>
      </c>
      <c r="I1431" s="42">
        <f t="shared" si="25"/>
        <v>0</v>
      </c>
    </row>
    <row r="1432" spans="1:9" ht="15.75" x14ac:dyDescent="0.25">
      <c r="A1432" s="51">
        <v>43314</v>
      </c>
      <c r="B1432" s="19">
        <v>43314</v>
      </c>
      <c r="C1432" s="52" t="s">
        <v>10</v>
      </c>
      <c r="D1432" s="53">
        <v>2381</v>
      </c>
      <c r="E1432" s="53" t="s">
        <v>467</v>
      </c>
      <c r="F1432" s="53" t="s">
        <v>36</v>
      </c>
      <c r="G1432" s="40">
        <v>12</v>
      </c>
      <c r="H1432" s="54">
        <v>690</v>
      </c>
      <c r="I1432" s="42">
        <f t="shared" si="25"/>
        <v>8280</v>
      </c>
    </row>
    <row r="1433" spans="1:9" ht="15.75" x14ac:dyDescent="0.25">
      <c r="A1433" s="51">
        <v>44062</v>
      </c>
      <c r="B1433" s="19">
        <v>44062</v>
      </c>
      <c r="C1433" s="52" t="s">
        <v>10</v>
      </c>
      <c r="D1433" s="53">
        <v>1771</v>
      </c>
      <c r="E1433" s="53" t="s">
        <v>468</v>
      </c>
      <c r="F1433" s="53" t="s">
        <v>36</v>
      </c>
      <c r="G1433" s="40">
        <v>38</v>
      </c>
      <c r="H1433" s="54">
        <v>70.8</v>
      </c>
      <c r="I1433" s="42">
        <f t="shared" si="25"/>
        <v>2690.4</v>
      </c>
    </row>
    <row r="1434" spans="1:9" ht="15.75" x14ac:dyDescent="0.25">
      <c r="A1434" s="51">
        <v>43600</v>
      </c>
      <c r="B1434" s="19">
        <v>43600</v>
      </c>
      <c r="C1434" s="52" t="s">
        <v>11</v>
      </c>
      <c r="D1434" s="53">
        <v>3794</v>
      </c>
      <c r="E1434" s="53" t="s">
        <v>469</v>
      </c>
      <c r="F1434" s="53" t="s">
        <v>36</v>
      </c>
      <c r="G1434" s="40">
        <v>1</v>
      </c>
      <c r="H1434" s="54">
        <v>2891</v>
      </c>
      <c r="I1434" s="42">
        <f t="shared" si="25"/>
        <v>2891</v>
      </c>
    </row>
    <row r="1435" spans="1:9" ht="15.75" x14ac:dyDescent="0.25">
      <c r="A1435" s="51">
        <v>41129</v>
      </c>
      <c r="B1435" s="19">
        <v>41129</v>
      </c>
      <c r="C1435" s="52" t="s">
        <v>11</v>
      </c>
      <c r="D1435" s="53">
        <v>3014</v>
      </c>
      <c r="E1435" s="53" t="s">
        <v>470</v>
      </c>
      <c r="F1435" s="53" t="s">
        <v>36</v>
      </c>
      <c r="G1435" s="40">
        <v>0</v>
      </c>
      <c r="H1435" s="54">
        <v>100</v>
      </c>
      <c r="I1435" s="42">
        <f t="shared" si="25"/>
        <v>0</v>
      </c>
    </row>
    <row r="1436" spans="1:9" ht="15.75" x14ac:dyDescent="0.25">
      <c r="A1436" s="51">
        <v>44005</v>
      </c>
      <c r="B1436" s="19">
        <v>44005</v>
      </c>
      <c r="C1436" s="52" t="s">
        <v>11</v>
      </c>
      <c r="D1436" s="53">
        <v>2999</v>
      </c>
      <c r="E1436" s="53" t="s">
        <v>471</v>
      </c>
      <c r="F1436" s="53" t="s">
        <v>36</v>
      </c>
      <c r="G1436" s="40">
        <v>12</v>
      </c>
      <c r="H1436" s="54">
        <v>1.6</v>
      </c>
      <c r="I1436" s="42">
        <f t="shared" si="25"/>
        <v>19.200000000000003</v>
      </c>
    </row>
    <row r="1437" spans="1:9" ht="15.75" x14ac:dyDescent="0.25">
      <c r="A1437" s="51">
        <v>43216</v>
      </c>
      <c r="B1437" s="19">
        <v>43216</v>
      </c>
      <c r="C1437" s="52" t="s">
        <v>10</v>
      </c>
      <c r="D1437" s="53">
        <v>1132</v>
      </c>
      <c r="E1437" s="53" t="s">
        <v>472</v>
      </c>
      <c r="F1437" s="53" t="s">
        <v>36</v>
      </c>
      <c r="G1437" s="40">
        <v>63</v>
      </c>
      <c r="H1437" s="54">
        <v>60</v>
      </c>
      <c r="I1437" s="42">
        <f t="shared" si="25"/>
        <v>3780</v>
      </c>
    </row>
    <row r="1438" spans="1:9" ht="15.75" x14ac:dyDescent="0.25">
      <c r="A1438" s="51">
        <v>43217</v>
      </c>
      <c r="B1438" s="19">
        <v>43752</v>
      </c>
      <c r="C1438" s="52" t="s">
        <v>10</v>
      </c>
      <c r="D1438" s="53">
        <v>1122</v>
      </c>
      <c r="E1438" s="53" t="s">
        <v>473</v>
      </c>
      <c r="F1438" s="53" t="s">
        <v>36</v>
      </c>
      <c r="G1438" s="40">
        <v>56</v>
      </c>
      <c r="H1438" s="54">
        <v>1</v>
      </c>
      <c r="I1438" s="42">
        <f t="shared" si="25"/>
        <v>56</v>
      </c>
    </row>
    <row r="1439" spans="1:9" ht="15.75" x14ac:dyDescent="0.25">
      <c r="A1439" s="51">
        <v>43218</v>
      </c>
      <c r="B1439" s="19">
        <v>43766</v>
      </c>
      <c r="C1439" s="52" t="s">
        <v>10</v>
      </c>
      <c r="D1439" s="53">
        <v>1143</v>
      </c>
      <c r="E1439" s="53" t="s">
        <v>474</v>
      </c>
      <c r="F1439" s="53" t="s">
        <v>36</v>
      </c>
      <c r="G1439" s="40">
        <v>100</v>
      </c>
      <c r="H1439" s="54">
        <v>88.5</v>
      </c>
      <c r="I1439" s="42">
        <f t="shared" si="25"/>
        <v>8850</v>
      </c>
    </row>
    <row r="1440" spans="1:9" ht="15.75" x14ac:dyDescent="0.25">
      <c r="A1440" s="51">
        <v>43909</v>
      </c>
      <c r="B1440" s="19">
        <v>43909</v>
      </c>
      <c r="C1440" s="52" t="s">
        <v>11</v>
      </c>
      <c r="D1440" s="52">
        <v>3683</v>
      </c>
      <c r="E1440" s="53" t="s">
        <v>475</v>
      </c>
      <c r="F1440" s="53" t="s">
        <v>36</v>
      </c>
      <c r="G1440" s="40">
        <v>0</v>
      </c>
      <c r="H1440" s="55">
        <v>212.4</v>
      </c>
      <c r="I1440" s="42">
        <f t="shared" si="25"/>
        <v>0</v>
      </c>
    </row>
    <row r="1441" spans="1:9" ht="15.75" x14ac:dyDescent="0.25">
      <c r="A1441" s="51">
        <v>43910</v>
      </c>
      <c r="B1441" s="19">
        <v>43783</v>
      </c>
      <c r="C1441" s="52" t="s">
        <v>11</v>
      </c>
      <c r="D1441" s="53">
        <v>2273</v>
      </c>
      <c r="E1441" s="53" t="s">
        <v>476</v>
      </c>
      <c r="F1441" s="53" t="s">
        <v>36</v>
      </c>
      <c r="G1441" s="40">
        <v>1000</v>
      </c>
      <c r="H1441" s="54">
        <v>2.2400000000000002</v>
      </c>
      <c r="I1441" s="42">
        <f t="shared" si="25"/>
        <v>2240</v>
      </c>
    </row>
    <row r="1442" spans="1:9" ht="15.75" x14ac:dyDescent="0.25">
      <c r="A1442" s="51">
        <v>43535</v>
      </c>
      <c r="B1442" s="19">
        <v>43535</v>
      </c>
      <c r="C1442" s="52" t="s">
        <v>11</v>
      </c>
      <c r="D1442" s="52">
        <v>3704</v>
      </c>
      <c r="E1442" s="53" t="s">
        <v>477</v>
      </c>
      <c r="F1442" s="53" t="s">
        <v>36</v>
      </c>
      <c r="G1442" s="40">
        <v>250</v>
      </c>
      <c r="H1442" s="55">
        <v>1.1499999999999999</v>
      </c>
      <c r="I1442" s="42">
        <f t="shared" si="25"/>
        <v>287.5</v>
      </c>
    </row>
    <row r="1443" spans="1:9" ht="15.75" x14ac:dyDescent="0.25">
      <c r="A1443" s="51">
        <v>43528</v>
      </c>
      <c r="B1443" s="19">
        <v>43528</v>
      </c>
      <c r="C1443" s="52" t="s">
        <v>10</v>
      </c>
      <c r="D1443" s="53">
        <v>1131</v>
      </c>
      <c r="E1443" s="53" t="s">
        <v>478</v>
      </c>
      <c r="F1443" s="53" t="s">
        <v>479</v>
      </c>
      <c r="G1443" s="40">
        <v>124</v>
      </c>
      <c r="H1443" s="54">
        <v>236</v>
      </c>
      <c r="I1443" s="42">
        <f t="shared" si="25"/>
        <v>29264</v>
      </c>
    </row>
    <row r="1444" spans="1:9" ht="15.75" x14ac:dyDescent="0.25">
      <c r="A1444" s="51">
        <v>43143</v>
      </c>
      <c r="B1444" s="19">
        <v>43143</v>
      </c>
      <c r="C1444" s="52" t="s">
        <v>10</v>
      </c>
      <c r="D1444" s="53">
        <v>1113</v>
      </c>
      <c r="E1444" s="53" t="s">
        <v>480</v>
      </c>
      <c r="F1444" s="53" t="s">
        <v>36</v>
      </c>
      <c r="G1444" s="40">
        <v>104</v>
      </c>
      <c r="H1444" s="54">
        <v>0.8</v>
      </c>
      <c r="I1444" s="42">
        <f t="shared" si="25"/>
        <v>83.2</v>
      </c>
    </row>
    <row r="1445" spans="1:9" ht="15.75" x14ac:dyDescent="0.25">
      <c r="A1445" s="51">
        <v>43153</v>
      </c>
      <c r="B1445" s="19">
        <v>43153</v>
      </c>
      <c r="C1445" s="52" t="s">
        <v>10</v>
      </c>
      <c r="D1445" s="53">
        <v>2225</v>
      </c>
      <c r="E1445" s="53" t="s">
        <v>481</v>
      </c>
      <c r="F1445" s="53" t="s">
        <v>36</v>
      </c>
      <c r="G1445" s="40">
        <v>6</v>
      </c>
      <c r="H1445" s="54">
        <v>880</v>
      </c>
      <c r="I1445" s="42">
        <f t="shared" si="25"/>
        <v>5280</v>
      </c>
    </row>
    <row r="1446" spans="1:9" ht="15.75" x14ac:dyDescent="0.25">
      <c r="A1446" s="51">
        <v>43564</v>
      </c>
      <c r="B1446" s="19">
        <v>43564</v>
      </c>
      <c r="C1446" s="52" t="s">
        <v>10</v>
      </c>
      <c r="D1446" s="53">
        <v>862</v>
      </c>
      <c r="E1446" s="53" t="s">
        <v>482</v>
      </c>
      <c r="F1446" s="53" t="s">
        <v>36</v>
      </c>
      <c r="G1446" s="40">
        <v>6</v>
      </c>
      <c r="H1446" s="54">
        <v>312.7</v>
      </c>
      <c r="I1446" s="42">
        <f t="shared" si="25"/>
        <v>1876.1999999999998</v>
      </c>
    </row>
    <row r="1447" spans="1:9" ht="15.75" x14ac:dyDescent="0.25">
      <c r="A1447" s="51">
        <v>43283</v>
      </c>
      <c r="B1447" s="19">
        <v>43283</v>
      </c>
      <c r="C1447" s="52" t="s">
        <v>11</v>
      </c>
      <c r="D1447" s="53">
        <v>2657</v>
      </c>
      <c r="E1447" s="53" t="s">
        <v>483</v>
      </c>
      <c r="F1447" s="53" t="s">
        <v>36</v>
      </c>
      <c r="G1447" s="40">
        <v>61</v>
      </c>
      <c r="H1447" s="54">
        <v>0.94</v>
      </c>
      <c r="I1447" s="42">
        <f t="shared" si="25"/>
        <v>57.339999999999996</v>
      </c>
    </row>
    <row r="1448" spans="1:9" ht="15.75" x14ac:dyDescent="0.25">
      <c r="A1448" s="51">
        <v>43528</v>
      </c>
      <c r="B1448" s="19">
        <v>43528</v>
      </c>
      <c r="C1448" s="52" t="s">
        <v>10</v>
      </c>
      <c r="D1448" s="53">
        <v>1116</v>
      </c>
      <c r="E1448" s="53" t="s">
        <v>484</v>
      </c>
      <c r="F1448" s="53" t="s">
        <v>36</v>
      </c>
      <c r="G1448" s="40">
        <v>107</v>
      </c>
      <c r="H1448" s="54">
        <v>1.85</v>
      </c>
      <c r="I1448" s="42">
        <f t="shared" si="25"/>
        <v>197.95000000000002</v>
      </c>
    </row>
    <row r="1449" spans="1:9" ht="15.75" x14ac:dyDescent="0.25">
      <c r="A1449" s="51">
        <v>43731</v>
      </c>
      <c r="B1449" s="19">
        <v>43731</v>
      </c>
      <c r="C1449" s="52" t="s">
        <v>10</v>
      </c>
      <c r="D1449" s="53">
        <v>1119</v>
      </c>
      <c r="E1449" s="53" t="s">
        <v>485</v>
      </c>
      <c r="F1449" s="53" t="s">
        <v>36</v>
      </c>
      <c r="G1449" s="40">
        <v>1200</v>
      </c>
      <c r="H1449" s="54">
        <v>2.97</v>
      </c>
      <c r="I1449" s="42">
        <f t="shared" si="25"/>
        <v>3564.0000000000005</v>
      </c>
    </row>
    <row r="1450" spans="1:9" ht="15.75" x14ac:dyDescent="0.25">
      <c r="A1450" s="51">
        <v>43732</v>
      </c>
      <c r="B1450" s="19">
        <v>43431</v>
      </c>
      <c r="C1450" s="52" t="s">
        <v>11</v>
      </c>
      <c r="D1450" s="52">
        <v>3543</v>
      </c>
      <c r="E1450" s="53" t="s">
        <v>486</v>
      </c>
      <c r="F1450" s="53" t="s">
        <v>36</v>
      </c>
      <c r="G1450" s="40">
        <v>0</v>
      </c>
      <c r="H1450" s="55">
        <v>157783.70000000001</v>
      </c>
      <c r="I1450" s="42">
        <f t="shared" si="25"/>
        <v>0</v>
      </c>
    </row>
    <row r="1451" spans="1:9" ht="15.75" x14ac:dyDescent="0.25">
      <c r="A1451" s="51">
        <v>43733</v>
      </c>
      <c r="B1451" s="19">
        <v>43453</v>
      </c>
      <c r="C1451" s="52" t="s">
        <v>10</v>
      </c>
      <c r="D1451" s="53">
        <v>823</v>
      </c>
      <c r="E1451" s="53" t="s">
        <v>487</v>
      </c>
      <c r="F1451" s="53" t="s">
        <v>36</v>
      </c>
      <c r="G1451" s="40">
        <v>7</v>
      </c>
      <c r="H1451" s="54">
        <v>37.76</v>
      </c>
      <c r="I1451" s="42">
        <f t="shared" si="25"/>
        <v>264.32</v>
      </c>
    </row>
    <row r="1452" spans="1:9" ht="15.75" x14ac:dyDescent="0.25">
      <c r="A1452" s="51">
        <v>41746</v>
      </c>
      <c r="B1452" s="19">
        <v>41746</v>
      </c>
      <c r="C1452" s="52" t="s">
        <v>11</v>
      </c>
      <c r="D1452" s="53">
        <v>3061</v>
      </c>
      <c r="E1452" s="53" t="s">
        <v>488</v>
      </c>
      <c r="F1452" s="53" t="s">
        <v>36</v>
      </c>
      <c r="G1452" s="40">
        <v>0</v>
      </c>
      <c r="H1452" s="54">
        <v>1700</v>
      </c>
      <c r="I1452" s="42">
        <f t="shared" si="25"/>
        <v>0</v>
      </c>
    </row>
    <row r="1453" spans="1:9" ht="15.75" x14ac:dyDescent="0.25">
      <c r="A1453" s="51">
        <v>43633</v>
      </c>
      <c r="B1453" s="19">
        <v>43633</v>
      </c>
      <c r="C1453" s="52" t="s">
        <v>11</v>
      </c>
      <c r="D1453" s="52">
        <v>3840</v>
      </c>
      <c r="E1453" s="53" t="s">
        <v>489</v>
      </c>
      <c r="F1453" s="53" t="s">
        <v>36</v>
      </c>
      <c r="G1453" s="40">
        <v>0</v>
      </c>
      <c r="H1453" s="55">
        <v>24544</v>
      </c>
      <c r="I1453" s="42">
        <f t="shared" si="25"/>
        <v>0</v>
      </c>
    </row>
    <row r="1454" spans="1:9" ht="15.75" x14ac:dyDescent="0.25">
      <c r="A1454" s="51">
        <v>43634</v>
      </c>
      <c r="B1454" s="19">
        <v>43787</v>
      </c>
      <c r="C1454" s="56" t="s">
        <v>11</v>
      </c>
      <c r="D1454" s="52">
        <v>3990</v>
      </c>
      <c r="E1454" s="53" t="s">
        <v>490</v>
      </c>
      <c r="F1454" s="53" t="s">
        <v>36</v>
      </c>
      <c r="G1454" s="40">
        <v>30</v>
      </c>
      <c r="H1454" s="55">
        <v>149.97999999999999</v>
      </c>
      <c r="I1454" s="42">
        <f t="shared" si="25"/>
        <v>4499.3999999999996</v>
      </c>
    </row>
    <row r="1455" spans="1:9" ht="15.75" x14ac:dyDescent="0.25">
      <c r="A1455" s="51">
        <v>42845</v>
      </c>
      <c r="B1455" s="19">
        <v>42845</v>
      </c>
      <c r="C1455" s="52" t="s">
        <v>11</v>
      </c>
      <c r="D1455" s="52">
        <v>2988</v>
      </c>
      <c r="E1455" s="53" t="s">
        <v>491</v>
      </c>
      <c r="F1455" s="53" t="s">
        <v>36</v>
      </c>
      <c r="G1455" s="40">
        <v>22</v>
      </c>
      <c r="H1455" s="55">
        <v>150</v>
      </c>
      <c r="I1455" s="42">
        <f t="shared" si="25"/>
        <v>3300</v>
      </c>
    </row>
    <row r="1456" spans="1:9" ht="15.75" x14ac:dyDescent="0.25">
      <c r="A1456" s="51">
        <v>43313</v>
      </c>
      <c r="B1456" s="19">
        <v>43313</v>
      </c>
      <c r="C1456" s="52" t="s">
        <v>11</v>
      </c>
      <c r="D1456" s="52">
        <v>3107</v>
      </c>
      <c r="E1456" s="53" t="s">
        <v>492</v>
      </c>
      <c r="F1456" s="53" t="s">
        <v>36</v>
      </c>
      <c r="G1456" s="40">
        <v>60</v>
      </c>
      <c r="H1456" s="52">
        <v>150</v>
      </c>
      <c r="I1456" s="42">
        <f t="shared" si="25"/>
        <v>9000</v>
      </c>
    </row>
    <row r="1457" spans="1:9" ht="15.75" x14ac:dyDescent="0.25">
      <c r="A1457" s="51">
        <v>43908</v>
      </c>
      <c r="B1457" s="19">
        <v>43908</v>
      </c>
      <c r="C1457" s="52" t="s">
        <v>10</v>
      </c>
      <c r="D1457" s="53">
        <v>1776</v>
      </c>
      <c r="E1457" s="53" t="s">
        <v>493</v>
      </c>
      <c r="F1457" s="53" t="s">
        <v>80</v>
      </c>
      <c r="G1457" s="40">
        <v>0</v>
      </c>
      <c r="H1457" s="54">
        <v>1770</v>
      </c>
      <c r="I1457" s="42">
        <f t="shared" si="25"/>
        <v>0</v>
      </c>
    </row>
    <row r="1458" spans="1:9" ht="15.75" x14ac:dyDescent="0.25">
      <c r="A1458" s="51">
        <v>44034</v>
      </c>
      <c r="B1458" s="19">
        <v>44034</v>
      </c>
      <c r="C1458" s="52" t="s">
        <v>10</v>
      </c>
      <c r="D1458" s="53">
        <v>1775</v>
      </c>
      <c r="E1458" s="53" t="s">
        <v>494</v>
      </c>
      <c r="F1458" s="53" t="s">
        <v>36</v>
      </c>
      <c r="G1458" s="40">
        <v>1</v>
      </c>
      <c r="H1458" s="54">
        <v>295</v>
      </c>
      <c r="I1458" s="42">
        <f t="shared" si="25"/>
        <v>295</v>
      </c>
    </row>
    <row r="1459" spans="1:9" ht="15.75" x14ac:dyDescent="0.25">
      <c r="A1459" s="51">
        <v>42788</v>
      </c>
      <c r="B1459" s="19">
        <v>42788</v>
      </c>
      <c r="C1459" s="52" t="s">
        <v>10</v>
      </c>
      <c r="D1459" s="53">
        <v>2210</v>
      </c>
      <c r="E1459" s="53" t="s">
        <v>495</v>
      </c>
      <c r="F1459" s="53" t="s">
        <v>36</v>
      </c>
      <c r="G1459" s="40">
        <v>0</v>
      </c>
      <c r="H1459" s="54">
        <v>318</v>
      </c>
      <c r="I1459" s="42">
        <f t="shared" ref="I1459:I1522" si="26">H1459*G1459</f>
        <v>0</v>
      </c>
    </row>
    <row r="1460" spans="1:9" ht="15.75" x14ac:dyDescent="0.25">
      <c r="A1460" s="51">
        <v>43985</v>
      </c>
      <c r="B1460" s="19">
        <v>43985</v>
      </c>
      <c r="C1460" s="52" t="s">
        <v>10</v>
      </c>
      <c r="D1460" s="53">
        <v>1293</v>
      </c>
      <c r="E1460" s="53" t="s">
        <v>496</v>
      </c>
      <c r="F1460" s="53" t="s">
        <v>80</v>
      </c>
      <c r="G1460" s="40">
        <v>0</v>
      </c>
      <c r="H1460" s="54">
        <v>2006</v>
      </c>
      <c r="I1460" s="42">
        <f t="shared" si="26"/>
        <v>0</v>
      </c>
    </row>
    <row r="1461" spans="1:9" ht="15.75" x14ac:dyDescent="0.25">
      <c r="A1461" s="51">
        <v>43985</v>
      </c>
      <c r="B1461" s="19">
        <v>43985</v>
      </c>
      <c r="C1461" s="52" t="s">
        <v>10</v>
      </c>
      <c r="D1461" s="53">
        <v>4761</v>
      </c>
      <c r="E1461" s="53" t="s">
        <v>497</v>
      </c>
      <c r="F1461" s="53" t="s">
        <v>498</v>
      </c>
      <c r="G1461" s="40">
        <v>0</v>
      </c>
      <c r="H1461" s="54">
        <v>402.54</v>
      </c>
      <c r="I1461" s="42">
        <f t="shared" si="26"/>
        <v>0</v>
      </c>
    </row>
    <row r="1462" spans="1:9" ht="15.75" x14ac:dyDescent="0.25">
      <c r="A1462" s="51">
        <v>43986</v>
      </c>
      <c r="B1462" s="19">
        <v>43787</v>
      </c>
      <c r="C1462" s="56" t="s">
        <v>11</v>
      </c>
      <c r="D1462" s="52">
        <v>3999</v>
      </c>
      <c r="E1462" s="53" t="s">
        <v>499</v>
      </c>
      <c r="F1462" s="53" t="s">
        <v>36</v>
      </c>
      <c r="G1462" s="40">
        <v>1</v>
      </c>
      <c r="H1462" s="55">
        <v>8264.9599999999991</v>
      </c>
      <c r="I1462" s="42">
        <f t="shared" si="26"/>
        <v>8264.9599999999991</v>
      </c>
    </row>
    <row r="1463" spans="1:9" ht="15.75" x14ac:dyDescent="0.25">
      <c r="A1463" s="51">
        <v>43438</v>
      </c>
      <c r="B1463" s="19">
        <v>43438</v>
      </c>
      <c r="C1463" s="52" t="s">
        <v>11</v>
      </c>
      <c r="D1463" s="52">
        <v>3530</v>
      </c>
      <c r="E1463" s="53" t="s">
        <v>500</v>
      </c>
      <c r="F1463" s="53" t="s">
        <v>36</v>
      </c>
      <c r="G1463" s="40">
        <v>0</v>
      </c>
      <c r="H1463" s="55">
        <v>225</v>
      </c>
      <c r="I1463" s="42">
        <f t="shared" si="26"/>
        <v>0</v>
      </c>
    </row>
    <row r="1464" spans="1:9" ht="15.75" x14ac:dyDescent="0.25">
      <c r="A1464" s="51">
        <v>44530</v>
      </c>
      <c r="B1464" s="19">
        <v>44530</v>
      </c>
      <c r="C1464" s="52" t="s">
        <v>11</v>
      </c>
      <c r="D1464" s="52">
        <v>4709</v>
      </c>
      <c r="E1464" s="53" t="s">
        <v>501</v>
      </c>
      <c r="F1464" s="53" t="s">
        <v>36</v>
      </c>
      <c r="G1464" s="40">
        <v>4</v>
      </c>
      <c r="H1464" s="55">
        <v>150</v>
      </c>
      <c r="I1464" s="42">
        <f t="shared" si="26"/>
        <v>600</v>
      </c>
    </row>
    <row r="1465" spans="1:9" ht="15.75" x14ac:dyDescent="0.25">
      <c r="A1465" s="51">
        <v>43971</v>
      </c>
      <c r="B1465" s="19">
        <v>43971</v>
      </c>
      <c r="C1465" s="52" t="s">
        <v>10</v>
      </c>
      <c r="D1465" s="52">
        <v>4757</v>
      </c>
      <c r="E1465" s="53" t="s">
        <v>502</v>
      </c>
      <c r="F1465" s="53" t="s">
        <v>498</v>
      </c>
      <c r="G1465" s="40">
        <v>2</v>
      </c>
      <c r="H1465" s="55">
        <v>326.27</v>
      </c>
      <c r="I1465" s="42">
        <f t="shared" si="26"/>
        <v>652.54</v>
      </c>
    </row>
    <row r="1466" spans="1:9" ht="15.75" x14ac:dyDescent="0.25">
      <c r="A1466" s="51">
        <v>43972</v>
      </c>
      <c r="B1466" s="19">
        <v>43795</v>
      </c>
      <c r="C1466" s="56" t="s">
        <v>11</v>
      </c>
      <c r="D1466" s="52">
        <v>4002</v>
      </c>
      <c r="E1466" s="53" t="s">
        <v>503</v>
      </c>
      <c r="F1466" s="53" t="s">
        <v>36</v>
      </c>
      <c r="G1466" s="40">
        <v>0</v>
      </c>
      <c r="H1466" s="55">
        <v>8734.92</v>
      </c>
      <c r="I1466" s="42">
        <f t="shared" si="26"/>
        <v>0</v>
      </c>
    </row>
    <row r="1467" spans="1:9" ht="15.75" x14ac:dyDescent="0.25">
      <c r="A1467" s="51">
        <v>43973</v>
      </c>
      <c r="B1467" s="19">
        <v>43061</v>
      </c>
      <c r="C1467" s="52" t="s">
        <v>10</v>
      </c>
      <c r="D1467" s="53">
        <v>1602</v>
      </c>
      <c r="E1467" s="53" t="s">
        <v>504</v>
      </c>
      <c r="F1467" s="53" t="s">
        <v>36</v>
      </c>
      <c r="G1467" s="40">
        <v>0</v>
      </c>
      <c r="H1467" s="54">
        <v>0</v>
      </c>
      <c r="I1467" s="42">
        <f t="shared" si="26"/>
        <v>0</v>
      </c>
    </row>
    <row r="1468" spans="1:9" ht="15.75" x14ac:dyDescent="0.25">
      <c r="A1468" s="51">
        <v>43210</v>
      </c>
      <c r="B1468" s="19">
        <v>43210</v>
      </c>
      <c r="C1468" s="52" t="s">
        <v>10</v>
      </c>
      <c r="D1468" s="53">
        <v>2438</v>
      </c>
      <c r="E1468" s="53" t="s">
        <v>505</v>
      </c>
      <c r="F1468" s="53" t="s">
        <v>36</v>
      </c>
      <c r="G1468" s="40">
        <v>0</v>
      </c>
      <c r="H1468" s="54">
        <v>55.93</v>
      </c>
      <c r="I1468" s="42">
        <f t="shared" si="26"/>
        <v>0</v>
      </c>
    </row>
    <row r="1469" spans="1:9" ht="15.75" x14ac:dyDescent="0.25">
      <c r="A1469" s="51">
        <v>42138</v>
      </c>
      <c r="B1469" s="19">
        <v>42138</v>
      </c>
      <c r="C1469" s="52" t="s">
        <v>11</v>
      </c>
      <c r="D1469" s="53">
        <v>2814</v>
      </c>
      <c r="E1469" s="53" t="s">
        <v>506</v>
      </c>
      <c r="F1469" s="53" t="s">
        <v>36</v>
      </c>
      <c r="G1469" s="40">
        <v>2</v>
      </c>
      <c r="H1469" s="54">
        <v>1761</v>
      </c>
      <c r="I1469" s="42">
        <f t="shared" si="26"/>
        <v>3522</v>
      </c>
    </row>
    <row r="1470" spans="1:9" ht="15.75" x14ac:dyDescent="0.25">
      <c r="A1470" s="51">
        <v>42139</v>
      </c>
      <c r="B1470" s="19">
        <v>43787</v>
      </c>
      <c r="C1470" s="56" t="s">
        <v>11</v>
      </c>
      <c r="D1470" s="52">
        <v>2840</v>
      </c>
      <c r="E1470" s="53" t="s">
        <v>507</v>
      </c>
      <c r="F1470" s="53" t="s">
        <v>36</v>
      </c>
      <c r="G1470" s="40">
        <v>2</v>
      </c>
      <c r="H1470" s="55">
        <v>50</v>
      </c>
      <c r="I1470" s="42">
        <f t="shared" si="26"/>
        <v>100</v>
      </c>
    </row>
    <row r="1471" spans="1:9" ht="15.75" x14ac:dyDescent="0.25">
      <c r="A1471" s="51">
        <v>43536</v>
      </c>
      <c r="B1471" s="19">
        <v>43536</v>
      </c>
      <c r="C1471" s="52" t="s">
        <v>11</v>
      </c>
      <c r="D1471" s="52">
        <v>3335</v>
      </c>
      <c r="E1471" s="53" t="s">
        <v>508</v>
      </c>
      <c r="F1471" s="53" t="s">
        <v>36</v>
      </c>
      <c r="G1471" s="40">
        <v>0</v>
      </c>
      <c r="H1471" s="55">
        <v>661.98</v>
      </c>
      <c r="I1471" s="42">
        <f t="shared" si="26"/>
        <v>0</v>
      </c>
    </row>
    <row r="1472" spans="1:9" ht="15.75" x14ac:dyDescent="0.25">
      <c r="A1472" s="51">
        <v>43536</v>
      </c>
      <c r="B1472" s="19">
        <v>43536</v>
      </c>
      <c r="C1472" s="52" t="s">
        <v>11</v>
      </c>
      <c r="D1472" s="52">
        <v>3436</v>
      </c>
      <c r="E1472" s="53" t="s">
        <v>509</v>
      </c>
      <c r="F1472" s="53" t="s">
        <v>36</v>
      </c>
      <c r="G1472" s="40">
        <v>0</v>
      </c>
      <c r="H1472" s="55">
        <v>876.15</v>
      </c>
      <c r="I1472" s="42">
        <f t="shared" si="26"/>
        <v>0</v>
      </c>
    </row>
    <row r="1473" spans="1:9" ht="15.75" x14ac:dyDescent="0.25">
      <c r="A1473" s="51">
        <v>43536</v>
      </c>
      <c r="B1473" s="19">
        <v>43536</v>
      </c>
      <c r="C1473" s="52" t="s">
        <v>11</v>
      </c>
      <c r="D1473" s="52">
        <v>3437</v>
      </c>
      <c r="E1473" s="53" t="s">
        <v>510</v>
      </c>
      <c r="F1473" s="53" t="s">
        <v>36</v>
      </c>
      <c r="G1473" s="40">
        <v>0</v>
      </c>
      <c r="H1473" s="55">
        <v>1031.9100000000001</v>
      </c>
      <c r="I1473" s="42">
        <f t="shared" si="26"/>
        <v>0</v>
      </c>
    </row>
    <row r="1474" spans="1:9" ht="15.75" x14ac:dyDescent="0.25">
      <c r="A1474" s="51">
        <v>43536</v>
      </c>
      <c r="B1474" s="19">
        <v>43536</v>
      </c>
      <c r="C1474" s="52" t="s">
        <v>11</v>
      </c>
      <c r="D1474" s="52">
        <v>3738</v>
      </c>
      <c r="E1474" s="53" t="s">
        <v>511</v>
      </c>
      <c r="F1474" s="53" t="s">
        <v>36</v>
      </c>
      <c r="G1474" s="40">
        <v>0</v>
      </c>
      <c r="H1474" s="55">
        <v>1421.31</v>
      </c>
      <c r="I1474" s="42">
        <f t="shared" si="26"/>
        <v>0</v>
      </c>
    </row>
    <row r="1475" spans="1:9" ht="15.75" x14ac:dyDescent="0.25">
      <c r="A1475" s="51">
        <v>43516</v>
      </c>
      <c r="B1475" s="19">
        <v>43516</v>
      </c>
      <c r="C1475" s="52" t="s">
        <v>11</v>
      </c>
      <c r="D1475" s="52">
        <v>4313</v>
      </c>
      <c r="E1475" s="53" t="s">
        <v>512</v>
      </c>
      <c r="F1475" s="53" t="s">
        <v>36</v>
      </c>
      <c r="G1475" s="40">
        <v>0</v>
      </c>
      <c r="H1475" s="55">
        <v>1760</v>
      </c>
      <c r="I1475" s="42">
        <f t="shared" si="26"/>
        <v>0</v>
      </c>
    </row>
    <row r="1476" spans="1:9" ht="15.75" x14ac:dyDescent="0.25">
      <c r="A1476" s="51">
        <v>44092</v>
      </c>
      <c r="B1476" s="19">
        <v>44092</v>
      </c>
      <c r="C1476" s="52" t="s">
        <v>10</v>
      </c>
      <c r="D1476" s="53">
        <v>826</v>
      </c>
      <c r="E1476" s="53" t="s">
        <v>513</v>
      </c>
      <c r="F1476" s="53" t="s">
        <v>36</v>
      </c>
      <c r="G1476" s="40">
        <v>4</v>
      </c>
      <c r="H1476" s="54">
        <v>94.4</v>
      </c>
      <c r="I1476" s="42">
        <f t="shared" si="26"/>
        <v>377.6</v>
      </c>
    </row>
    <row r="1477" spans="1:9" ht="15.75" x14ac:dyDescent="0.25">
      <c r="A1477" s="51">
        <v>43286</v>
      </c>
      <c r="B1477" s="19">
        <v>43286</v>
      </c>
      <c r="C1477" s="52" t="s">
        <v>11</v>
      </c>
      <c r="D1477" s="53">
        <v>2683</v>
      </c>
      <c r="E1477" s="53" t="s">
        <v>514</v>
      </c>
      <c r="F1477" s="53" t="s">
        <v>36</v>
      </c>
      <c r="G1477" s="40">
        <v>1</v>
      </c>
      <c r="H1477" s="54">
        <v>115</v>
      </c>
      <c r="I1477" s="42">
        <f t="shared" si="26"/>
        <v>115</v>
      </c>
    </row>
    <row r="1478" spans="1:9" ht="15.75" x14ac:dyDescent="0.25">
      <c r="A1478" s="51">
        <v>43151</v>
      </c>
      <c r="B1478" s="19">
        <v>43151</v>
      </c>
      <c r="C1478" s="52" t="s">
        <v>10</v>
      </c>
      <c r="D1478" s="53">
        <v>2219</v>
      </c>
      <c r="E1478" s="53" t="s">
        <v>515</v>
      </c>
      <c r="F1478" s="53" t="s">
        <v>36</v>
      </c>
      <c r="G1478" s="40">
        <v>1</v>
      </c>
      <c r="H1478" s="54">
        <v>315</v>
      </c>
      <c r="I1478" s="42">
        <f t="shared" si="26"/>
        <v>315</v>
      </c>
    </row>
    <row r="1479" spans="1:9" ht="15.75" x14ac:dyDescent="0.25">
      <c r="A1479" s="51">
        <v>43592</v>
      </c>
      <c r="B1479" s="19">
        <v>43592</v>
      </c>
      <c r="C1479" s="52" t="s">
        <v>11</v>
      </c>
      <c r="D1479" s="53">
        <v>1888</v>
      </c>
      <c r="E1479" s="53" t="s">
        <v>516</v>
      </c>
      <c r="F1479" s="53" t="s">
        <v>36</v>
      </c>
      <c r="G1479" s="40">
        <v>0</v>
      </c>
      <c r="H1479" s="54">
        <v>40762.71</v>
      </c>
      <c r="I1479" s="42">
        <f t="shared" si="26"/>
        <v>0</v>
      </c>
    </row>
    <row r="1480" spans="1:9" ht="15.75" x14ac:dyDescent="0.25">
      <c r="A1480" s="51">
        <v>43257</v>
      </c>
      <c r="B1480" s="19">
        <v>43257</v>
      </c>
      <c r="C1480" s="52" t="s">
        <v>11</v>
      </c>
      <c r="D1480" s="53">
        <v>2633</v>
      </c>
      <c r="E1480" s="53" t="s">
        <v>517</v>
      </c>
      <c r="F1480" s="53" t="s">
        <v>36</v>
      </c>
      <c r="G1480" s="40">
        <v>0</v>
      </c>
      <c r="H1480" s="54">
        <v>1504.5</v>
      </c>
      <c r="I1480" s="42">
        <f t="shared" si="26"/>
        <v>0</v>
      </c>
    </row>
    <row r="1481" spans="1:9" ht="15.75" x14ac:dyDescent="0.25">
      <c r="A1481" s="51">
        <v>43222</v>
      </c>
      <c r="B1481" s="19">
        <v>43222</v>
      </c>
      <c r="C1481" s="52" t="s">
        <v>10</v>
      </c>
      <c r="D1481" s="53">
        <v>492</v>
      </c>
      <c r="E1481" s="53" t="s">
        <v>518</v>
      </c>
      <c r="F1481" s="53" t="s">
        <v>36</v>
      </c>
      <c r="G1481" s="40">
        <v>0</v>
      </c>
      <c r="H1481" s="54">
        <v>4500</v>
      </c>
      <c r="I1481" s="42">
        <f t="shared" si="26"/>
        <v>0</v>
      </c>
    </row>
    <row r="1482" spans="1:9" ht="15.75" x14ac:dyDescent="0.25">
      <c r="A1482" s="51">
        <v>44081</v>
      </c>
      <c r="B1482" s="19">
        <v>44081</v>
      </c>
      <c r="C1482" s="52" t="s">
        <v>10</v>
      </c>
      <c r="D1482" s="53">
        <v>1368</v>
      </c>
      <c r="E1482" s="53" t="s">
        <v>519</v>
      </c>
      <c r="F1482" s="53" t="s">
        <v>36</v>
      </c>
      <c r="G1482" s="40">
        <v>2</v>
      </c>
      <c r="H1482" s="54">
        <v>15</v>
      </c>
      <c r="I1482" s="42">
        <f t="shared" si="26"/>
        <v>30</v>
      </c>
    </row>
    <row r="1483" spans="1:9" ht="15.75" x14ac:dyDescent="0.25">
      <c r="A1483" s="51">
        <v>44082</v>
      </c>
      <c r="B1483" s="19">
        <v>43453</v>
      </c>
      <c r="C1483" s="52" t="s">
        <v>11</v>
      </c>
      <c r="D1483" s="53">
        <v>854</v>
      </c>
      <c r="E1483" s="53" t="s">
        <v>520</v>
      </c>
      <c r="F1483" s="53" t="s">
        <v>36</v>
      </c>
      <c r="G1483" s="40">
        <v>0</v>
      </c>
      <c r="H1483" s="54">
        <v>9</v>
      </c>
      <c r="I1483" s="42">
        <f t="shared" si="26"/>
        <v>0</v>
      </c>
    </row>
    <row r="1484" spans="1:9" ht="15.75" x14ac:dyDescent="0.25">
      <c r="A1484" s="51">
        <v>43578</v>
      </c>
      <c r="B1484" s="19">
        <v>43578</v>
      </c>
      <c r="C1484" s="52" t="s">
        <v>10</v>
      </c>
      <c r="D1484" s="53">
        <v>2217</v>
      </c>
      <c r="E1484" s="53" t="s">
        <v>521</v>
      </c>
      <c r="F1484" s="53" t="s">
        <v>36</v>
      </c>
      <c r="G1484" s="40">
        <v>236</v>
      </c>
      <c r="H1484" s="54">
        <v>8.26</v>
      </c>
      <c r="I1484" s="42">
        <f t="shared" si="26"/>
        <v>1949.36</v>
      </c>
    </row>
    <row r="1485" spans="1:9" ht="15.75" x14ac:dyDescent="0.25">
      <c r="A1485" s="51">
        <v>43535</v>
      </c>
      <c r="B1485" s="19">
        <v>43535</v>
      </c>
      <c r="C1485" s="52" t="s">
        <v>10</v>
      </c>
      <c r="D1485" s="53">
        <v>848</v>
      </c>
      <c r="E1485" s="53" t="s">
        <v>522</v>
      </c>
      <c r="F1485" s="53" t="s">
        <v>523</v>
      </c>
      <c r="G1485" s="40">
        <v>4</v>
      </c>
      <c r="H1485" s="54">
        <v>120</v>
      </c>
      <c r="I1485" s="42">
        <f t="shared" si="26"/>
        <v>480</v>
      </c>
    </row>
    <row r="1486" spans="1:9" ht="15.75" x14ac:dyDescent="0.25">
      <c r="A1486" s="51">
        <v>43210</v>
      </c>
      <c r="B1486" s="19">
        <v>43210</v>
      </c>
      <c r="C1486" s="52" t="s">
        <v>10</v>
      </c>
      <c r="D1486" s="53">
        <v>1702</v>
      </c>
      <c r="E1486" s="53" t="s">
        <v>524</v>
      </c>
      <c r="F1486" s="53" t="s">
        <v>525</v>
      </c>
      <c r="G1486" s="40">
        <v>10</v>
      </c>
      <c r="H1486" s="54">
        <v>114.41</v>
      </c>
      <c r="I1486" s="42">
        <f t="shared" si="26"/>
        <v>1144.0999999999999</v>
      </c>
    </row>
    <row r="1487" spans="1:9" ht="15.75" x14ac:dyDescent="0.25">
      <c r="A1487" s="51">
        <v>43211</v>
      </c>
      <c r="B1487" s="19">
        <v>43081</v>
      </c>
      <c r="C1487" s="52" t="s">
        <v>10</v>
      </c>
      <c r="D1487" s="53">
        <v>1702</v>
      </c>
      <c r="E1487" s="53" t="s">
        <v>526</v>
      </c>
      <c r="F1487" s="53" t="s">
        <v>36</v>
      </c>
      <c r="G1487" s="40">
        <v>0</v>
      </c>
      <c r="H1487" s="54">
        <v>84.75</v>
      </c>
      <c r="I1487" s="42">
        <f t="shared" si="26"/>
        <v>0</v>
      </c>
    </row>
    <row r="1488" spans="1:9" ht="15.75" x14ac:dyDescent="0.25">
      <c r="A1488" s="51">
        <v>43592</v>
      </c>
      <c r="B1488" s="19">
        <v>43592</v>
      </c>
      <c r="C1488" s="52" t="s">
        <v>11</v>
      </c>
      <c r="D1488" s="53">
        <v>2395</v>
      </c>
      <c r="E1488" s="53" t="s">
        <v>527</v>
      </c>
      <c r="F1488" s="53" t="s">
        <v>36</v>
      </c>
      <c r="G1488" s="40">
        <v>1</v>
      </c>
      <c r="H1488" s="54">
        <v>5900</v>
      </c>
      <c r="I1488" s="42">
        <f t="shared" si="26"/>
        <v>5900</v>
      </c>
    </row>
    <row r="1489" spans="1:9" ht="15.75" x14ac:dyDescent="0.25">
      <c r="A1489" s="51">
        <v>43438</v>
      </c>
      <c r="B1489" s="19">
        <v>43438</v>
      </c>
      <c r="C1489" s="52" t="s">
        <v>10</v>
      </c>
      <c r="D1489" s="52">
        <v>2409</v>
      </c>
      <c r="E1489" s="53" t="s">
        <v>528</v>
      </c>
      <c r="F1489" s="53" t="s">
        <v>36</v>
      </c>
      <c r="G1489" s="40">
        <v>0</v>
      </c>
      <c r="H1489" s="55">
        <v>75</v>
      </c>
      <c r="I1489" s="42">
        <f t="shared" si="26"/>
        <v>0</v>
      </c>
    </row>
    <row r="1490" spans="1:9" ht="15.75" x14ac:dyDescent="0.25">
      <c r="A1490" s="51">
        <v>43287</v>
      </c>
      <c r="B1490" s="19">
        <v>43287</v>
      </c>
      <c r="C1490" s="52" t="s">
        <v>11</v>
      </c>
      <c r="D1490" s="53">
        <v>2713</v>
      </c>
      <c r="E1490" s="53" t="s">
        <v>529</v>
      </c>
      <c r="F1490" s="53" t="s">
        <v>36</v>
      </c>
      <c r="G1490" s="40">
        <v>11</v>
      </c>
      <c r="H1490" s="54">
        <v>288.13</v>
      </c>
      <c r="I1490" s="42">
        <f t="shared" si="26"/>
        <v>3169.43</v>
      </c>
    </row>
    <row r="1491" spans="1:9" ht="15.75" x14ac:dyDescent="0.25">
      <c r="A1491" s="51">
        <v>43909</v>
      </c>
      <c r="B1491" s="19">
        <v>43909</v>
      </c>
      <c r="C1491" s="52" t="s">
        <v>11</v>
      </c>
      <c r="D1491" s="52">
        <v>3718</v>
      </c>
      <c r="E1491" s="53" t="s">
        <v>530</v>
      </c>
      <c r="F1491" s="53" t="s">
        <v>36</v>
      </c>
      <c r="G1491" s="40">
        <v>0</v>
      </c>
      <c r="H1491" s="55">
        <v>53.1</v>
      </c>
      <c r="I1491" s="42">
        <f t="shared" si="26"/>
        <v>0</v>
      </c>
    </row>
    <row r="1492" spans="1:9" ht="15.75" x14ac:dyDescent="0.25">
      <c r="A1492" s="51">
        <v>43909</v>
      </c>
      <c r="B1492" s="19">
        <v>43909</v>
      </c>
      <c r="C1492" s="52" t="s">
        <v>10</v>
      </c>
      <c r="D1492" s="53">
        <v>836</v>
      </c>
      <c r="E1492" s="53" t="s">
        <v>531</v>
      </c>
      <c r="F1492" s="53" t="s">
        <v>36</v>
      </c>
      <c r="G1492" s="40">
        <v>1</v>
      </c>
      <c r="H1492" s="54">
        <v>36.58</v>
      </c>
      <c r="I1492" s="42">
        <f t="shared" si="26"/>
        <v>36.58</v>
      </c>
    </row>
    <row r="1493" spans="1:9" ht="15.75" x14ac:dyDescent="0.25">
      <c r="A1493" s="51">
        <v>43494</v>
      </c>
      <c r="B1493" s="19">
        <v>43494</v>
      </c>
      <c r="C1493" s="52" t="s">
        <v>11</v>
      </c>
      <c r="D1493" s="52">
        <v>3586</v>
      </c>
      <c r="E1493" s="53" t="s">
        <v>532</v>
      </c>
      <c r="F1493" s="53" t="s">
        <v>36</v>
      </c>
      <c r="G1493" s="40">
        <v>0</v>
      </c>
      <c r="H1493" s="55">
        <v>500</v>
      </c>
      <c r="I1493" s="42">
        <f t="shared" si="26"/>
        <v>0</v>
      </c>
    </row>
    <row r="1494" spans="1:9" ht="15.75" x14ac:dyDescent="0.25">
      <c r="A1494" s="51">
        <v>43313</v>
      </c>
      <c r="B1494" s="19">
        <v>43313</v>
      </c>
      <c r="C1494" s="52" t="s">
        <v>11</v>
      </c>
      <c r="D1494" s="52">
        <v>2747</v>
      </c>
      <c r="E1494" s="53" t="s">
        <v>533</v>
      </c>
      <c r="F1494" s="53" t="s">
        <v>36</v>
      </c>
      <c r="G1494" s="40">
        <v>76</v>
      </c>
      <c r="H1494" s="55">
        <v>750</v>
      </c>
      <c r="I1494" s="42">
        <f t="shared" si="26"/>
        <v>57000</v>
      </c>
    </row>
    <row r="1495" spans="1:9" ht="15.75" x14ac:dyDescent="0.25">
      <c r="A1495" s="51">
        <v>43909</v>
      </c>
      <c r="B1495" s="19">
        <v>43909</v>
      </c>
      <c r="C1495" s="52" t="s">
        <v>10</v>
      </c>
      <c r="D1495" s="53">
        <v>844</v>
      </c>
      <c r="E1495" s="53" t="s">
        <v>534</v>
      </c>
      <c r="F1495" s="53" t="s">
        <v>36</v>
      </c>
      <c r="G1495" s="40">
        <v>2</v>
      </c>
      <c r="H1495" s="54">
        <v>472</v>
      </c>
      <c r="I1495" s="42">
        <f t="shared" si="26"/>
        <v>944</v>
      </c>
    </row>
    <row r="1496" spans="1:9" ht="15.75" x14ac:dyDescent="0.25">
      <c r="A1496" s="51">
        <v>43248</v>
      </c>
      <c r="B1496" s="19">
        <v>43248</v>
      </c>
      <c r="C1496" s="52" t="s">
        <v>11</v>
      </c>
      <c r="D1496" s="53">
        <v>2863</v>
      </c>
      <c r="E1496" s="53" t="s">
        <v>535</v>
      </c>
      <c r="F1496" s="53" t="s">
        <v>36</v>
      </c>
      <c r="G1496" s="40">
        <v>12</v>
      </c>
      <c r="H1496" s="54">
        <v>1856</v>
      </c>
      <c r="I1496" s="42">
        <f t="shared" si="26"/>
        <v>22272</v>
      </c>
    </row>
    <row r="1497" spans="1:9" ht="15.75" x14ac:dyDescent="0.25">
      <c r="A1497" s="51">
        <v>41586</v>
      </c>
      <c r="B1497" s="19">
        <v>41586</v>
      </c>
      <c r="C1497" s="52" t="s">
        <v>11</v>
      </c>
      <c r="D1497" s="53">
        <v>3068</v>
      </c>
      <c r="E1497" s="53" t="s">
        <v>536</v>
      </c>
      <c r="F1497" s="53" t="s">
        <v>36</v>
      </c>
      <c r="G1497" s="40">
        <v>39</v>
      </c>
      <c r="H1497" s="54">
        <v>1829</v>
      </c>
      <c r="I1497" s="42">
        <f t="shared" si="26"/>
        <v>71331</v>
      </c>
    </row>
    <row r="1498" spans="1:9" ht="15.75" x14ac:dyDescent="0.25">
      <c r="A1498" s="51">
        <v>43348</v>
      </c>
      <c r="B1498" s="19">
        <v>43348</v>
      </c>
      <c r="C1498" s="52" t="s">
        <v>11</v>
      </c>
      <c r="D1498" s="53">
        <v>3009</v>
      </c>
      <c r="E1498" s="53" t="s">
        <v>537</v>
      </c>
      <c r="F1498" s="53" t="s">
        <v>36</v>
      </c>
      <c r="G1498" s="40">
        <v>2</v>
      </c>
      <c r="H1498" s="54">
        <v>185</v>
      </c>
      <c r="I1498" s="42">
        <f t="shared" si="26"/>
        <v>370</v>
      </c>
    </row>
    <row r="1499" spans="1:9" ht="15.75" x14ac:dyDescent="0.25">
      <c r="A1499" s="51">
        <v>44021</v>
      </c>
      <c r="B1499" s="19">
        <v>44021</v>
      </c>
      <c r="C1499" s="52" t="s">
        <v>11</v>
      </c>
      <c r="D1499" s="53">
        <v>4027</v>
      </c>
      <c r="E1499" s="53" t="s">
        <v>538</v>
      </c>
      <c r="F1499" s="53" t="s">
        <v>36</v>
      </c>
      <c r="G1499" s="40">
        <v>1</v>
      </c>
      <c r="H1499" s="54">
        <v>531</v>
      </c>
      <c r="I1499" s="42">
        <f t="shared" si="26"/>
        <v>531</v>
      </c>
    </row>
    <row r="1500" spans="1:9" ht="15.75" x14ac:dyDescent="0.25">
      <c r="A1500" s="51">
        <v>44022</v>
      </c>
      <c r="B1500" s="19">
        <v>43787</v>
      </c>
      <c r="C1500" s="52" t="s">
        <v>11</v>
      </c>
      <c r="D1500" s="52">
        <v>3505</v>
      </c>
      <c r="E1500" s="53" t="s">
        <v>539</v>
      </c>
      <c r="F1500" s="53" t="s">
        <v>36</v>
      </c>
      <c r="G1500" s="40">
        <v>22</v>
      </c>
      <c r="H1500" s="55">
        <v>25</v>
      </c>
      <c r="I1500" s="42">
        <f t="shared" si="26"/>
        <v>550</v>
      </c>
    </row>
    <row r="1501" spans="1:9" ht="15.75" x14ac:dyDescent="0.25">
      <c r="A1501" s="51">
        <v>43438</v>
      </c>
      <c r="B1501" s="19">
        <v>43438</v>
      </c>
      <c r="C1501" s="52" t="s">
        <v>11</v>
      </c>
      <c r="D1501" s="52">
        <v>946</v>
      </c>
      <c r="E1501" s="53" t="s">
        <v>540</v>
      </c>
      <c r="F1501" s="53" t="s">
        <v>36</v>
      </c>
      <c r="G1501" s="40">
        <v>3</v>
      </c>
      <c r="H1501" s="55">
        <v>29</v>
      </c>
      <c r="I1501" s="42">
        <f t="shared" si="26"/>
        <v>87</v>
      </c>
    </row>
    <row r="1502" spans="1:9" ht="15.75" x14ac:dyDescent="0.25">
      <c r="A1502" s="51">
        <v>44034</v>
      </c>
      <c r="B1502" s="19">
        <v>44034</v>
      </c>
      <c r="C1502" s="52" t="s">
        <v>11</v>
      </c>
      <c r="D1502" s="52">
        <v>2985</v>
      </c>
      <c r="E1502" s="53" t="s">
        <v>541</v>
      </c>
      <c r="F1502" s="53" t="s">
        <v>36</v>
      </c>
      <c r="G1502" s="40">
        <v>30</v>
      </c>
      <c r="H1502" s="55">
        <v>160</v>
      </c>
      <c r="I1502" s="42">
        <f t="shared" si="26"/>
        <v>4800</v>
      </c>
    </row>
    <row r="1503" spans="1:9" ht="15.75" x14ac:dyDescent="0.25">
      <c r="A1503" s="51">
        <v>43314</v>
      </c>
      <c r="B1503" s="19">
        <v>43314</v>
      </c>
      <c r="C1503" s="52" t="s">
        <v>18</v>
      </c>
      <c r="D1503" s="52">
        <v>3133</v>
      </c>
      <c r="E1503" s="53" t="s">
        <v>542</v>
      </c>
      <c r="F1503" s="53" t="s">
        <v>36</v>
      </c>
      <c r="G1503" s="40">
        <v>1</v>
      </c>
      <c r="H1503" s="55">
        <v>1850</v>
      </c>
      <c r="I1503" s="42">
        <f t="shared" si="26"/>
        <v>1850</v>
      </c>
    </row>
    <row r="1504" spans="1:9" ht="15.75" x14ac:dyDescent="0.25">
      <c r="A1504" s="51">
        <v>42543</v>
      </c>
      <c r="B1504" s="19">
        <v>42543</v>
      </c>
      <c r="C1504" s="52" t="s">
        <v>11</v>
      </c>
      <c r="D1504" s="53">
        <v>2938</v>
      </c>
      <c r="E1504" s="53" t="s">
        <v>543</v>
      </c>
      <c r="F1504" s="53" t="s">
        <v>36</v>
      </c>
      <c r="G1504" s="40">
        <v>0</v>
      </c>
      <c r="H1504" s="54">
        <v>325</v>
      </c>
      <c r="I1504" s="42">
        <f t="shared" si="26"/>
        <v>0</v>
      </c>
    </row>
    <row r="1505" spans="1:9" ht="15.75" x14ac:dyDescent="0.25">
      <c r="A1505" s="51">
        <v>43314</v>
      </c>
      <c r="B1505" s="19">
        <v>43314</v>
      </c>
      <c r="C1505" s="52" t="s">
        <v>11</v>
      </c>
      <c r="D1505" s="52">
        <v>3134</v>
      </c>
      <c r="E1505" s="53" t="s">
        <v>544</v>
      </c>
      <c r="F1505" s="53" t="s">
        <v>36</v>
      </c>
      <c r="G1505" s="40">
        <v>3</v>
      </c>
      <c r="H1505" s="55">
        <v>350</v>
      </c>
      <c r="I1505" s="42">
        <f t="shared" si="26"/>
        <v>1050</v>
      </c>
    </row>
    <row r="1506" spans="1:9" ht="15.75" x14ac:dyDescent="0.25">
      <c r="A1506" s="51">
        <v>43314</v>
      </c>
      <c r="B1506" s="19">
        <v>43314</v>
      </c>
      <c r="C1506" s="52" t="s">
        <v>11</v>
      </c>
      <c r="D1506" s="52">
        <v>3121</v>
      </c>
      <c r="E1506" s="53" t="s">
        <v>545</v>
      </c>
      <c r="F1506" s="53" t="s">
        <v>36</v>
      </c>
      <c r="G1506" s="40">
        <v>2</v>
      </c>
      <c r="H1506" s="52">
        <v>99</v>
      </c>
      <c r="I1506" s="42">
        <f t="shared" si="26"/>
        <v>198</v>
      </c>
    </row>
    <row r="1507" spans="1:9" ht="15.75" x14ac:dyDescent="0.25">
      <c r="A1507" s="51">
        <v>43314</v>
      </c>
      <c r="B1507" s="19">
        <v>43314</v>
      </c>
      <c r="C1507" s="52" t="s">
        <v>11</v>
      </c>
      <c r="D1507" s="52">
        <v>3122</v>
      </c>
      <c r="E1507" s="53" t="s">
        <v>546</v>
      </c>
      <c r="F1507" s="53" t="s">
        <v>36</v>
      </c>
      <c r="G1507" s="40">
        <v>2</v>
      </c>
      <c r="H1507" s="55">
        <v>638</v>
      </c>
      <c r="I1507" s="42">
        <f t="shared" si="26"/>
        <v>1276</v>
      </c>
    </row>
    <row r="1508" spans="1:9" ht="15.75" x14ac:dyDescent="0.25">
      <c r="A1508" s="51">
        <v>44005</v>
      </c>
      <c r="B1508" s="19">
        <v>44005</v>
      </c>
      <c r="C1508" s="52" t="s">
        <v>11</v>
      </c>
      <c r="D1508" s="53">
        <v>945</v>
      </c>
      <c r="E1508" s="53" t="s">
        <v>547</v>
      </c>
      <c r="F1508" s="53" t="s">
        <v>36</v>
      </c>
      <c r="G1508" s="40">
        <v>2</v>
      </c>
      <c r="H1508" s="54">
        <v>211.84</v>
      </c>
      <c r="I1508" s="42">
        <f t="shared" si="26"/>
        <v>423.68</v>
      </c>
    </row>
    <row r="1509" spans="1:9" ht="15.75" x14ac:dyDescent="0.25">
      <c r="A1509" s="51">
        <v>44006</v>
      </c>
      <c r="B1509" s="19">
        <v>43092</v>
      </c>
      <c r="C1509" s="52" t="s">
        <v>10</v>
      </c>
      <c r="D1509" s="53">
        <v>648</v>
      </c>
      <c r="E1509" s="53" t="s">
        <v>548</v>
      </c>
      <c r="F1509" s="53" t="s">
        <v>36</v>
      </c>
      <c r="G1509" s="40">
        <v>0</v>
      </c>
      <c r="H1509" s="54">
        <v>1830</v>
      </c>
      <c r="I1509" s="42">
        <f t="shared" si="26"/>
        <v>0</v>
      </c>
    </row>
    <row r="1510" spans="1:9" ht="15.75" x14ac:dyDescent="0.25">
      <c r="A1510" s="51">
        <v>43153</v>
      </c>
      <c r="B1510" s="19">
        <v>43153</v>
      </c>
      <c r="C1510" s="52" t="s">
        <v>10</v>
      </c>
      <c r="D1510" s="53">
        <v>2211</v>
      </c>
      <c r="E1510" s="53" t="s">
        <v>549</v>
      </c>
      <c r="F1510" s="53" t="s">
        <v>36</v>
      </c>
      <c r="G1510" s="40">
        <v>0</v>
      </c>
      <c r="H1510" s="54">
        <v>316</v>
      </c>
      <c r="I1510" s="42">
        <f t="shared" si="26"/>
        <v>0</v>
      </c>
    </row>
    <row r="1511" spans="1:9" ht="15.75" x14ac:dyDescent="0.25">
      <c r="A1511" s="51">
        <v>43154</v>
      </c>
      <c r="B1511" s="19">
        <v>43811</v>
      </c>
      <c r="C1511" s="56" t="s">
        <v>11</v>
      </c>
      <c r="D1511" s="53">
        <v>4266</v>
      </c>
      <c r="E1511" s="53" t="s">
        <v>550</v>
      </c>
      <c r="F1511" s="53" t="s">
        <v>36</v>
      </c>
      <c r="G1511" s="40">
        <v>0</v>
      </c>
      <c r="H1511" s="54">
        <v>1158.47</v>
      </c>
      <c r="I1511" s="42">
        <f t="shared" si="26"/>
        <v>0</v>
      </c>
    </row>
    <row r="1512" spans="1:9" ht="15.75" x14ac:dyDescent="0.25">
      <c r="A1512" s="51">
        <v>43155</v>
      </c>
      <c r="B1512" s="19">
        <v>43092</v>
      </c>
      <c r="C1512" s="52" t="s">
        <v>10</v>
      </c>
      <c r="D1512" s="53">
        <v>649</v>
      </c>
      <c r="E1512" s="53" t="s">
        <v>551</v>
      </c>
      <c r="F1512" s="53" t="s">
        <v>36</v>
      </c>
      <c r="G1512" s="40">
        <v>0</v>
      </c>
      <c r="H1512" s="54">
        <v>1345.28</v>
      </c>
      <c r="I1512" s="42">
        <f t="shared" si="26"/>
        <v>0</v>
      </c>
    </row>
    <row r="1513" spans="1:9" ht="15.75" x14ac:dyDescent="0.25">
      <c r="A1513" s="51">
        <v>43261</v>
      </c>
      <c r="B1513" s="19">
        <v>43261</v>
      </c>
      <c r="C1513" s="52" t="s">
        <v>11</v>
      </c>
      <c r="D1513" s="53">
        <v>1741</v>
      </c>
      <c r="E1513" s="53" t="s">
        <v>552</v>
      </c>
      <c r="F1513" s="53" t="s">
        <v>36</v>
      </c>
      <c r="G1513" s="40">
        <v>1</v>
      </c>
      <c r="H1513" s="54">
        <v>128</v>
      </c>
      <c r="I1513" s="42">
        <f t="shared" si="26"/>
        <v>128</v>
      </c>
    </row>
    <row r="1514" spans="1:9" ht="15.75" x14ac:dyDescent="0.25">
      <c r="A1514" s="51">
        <v>43514</v>
      </c>
      <c r="B1514" s="19">
        <v>43514</v>
      </c>
      <c r="C1514" s="52" t="s">
        <v>11</v>
      </c>
      <c r="D1514" s="52">
        <v>3529</v>
      </c>
      <c r="E1514" s="53" t="s">
        <v>553</v>
      </c>
      <c r="F1514" s="53" t="s">
        <v>36</v>
      </c>
      <c r="G1514" s="40">
        <v>0</v>
      </c>
      <c r="H1514" s="55">
        <v>329</v>
      </c>
      <c r="I1514" s="42">
        <f t="shared" si="26"/>
        <v>0</v>
      </c>
    </row>
    <row r="1515" spans="1:9" ht="15.75" x14ac:dyDescent="0.25">
      <c r="A1515" s="51">
        <v>43515</v>
      </c>
      <c r="B1515" s="19">
        <v>43787</v>
      </c>
      <c r="C1515" s="56" t="s">
        <v>11</v>
      </c>
      <c r="D1515" s="52">
        <v>4006</v>
      </c>
      <c r="E1515" s="53" t="s">
        <v>554</v>
      </c>
      <c r="F1515" s="53" t="s">
        <v>36</v>
      </c>
      <c r="G1515" s="40">
        <v>0</v>
      </c>
      <c r="H1515" s="55">
        <v>554.6</v>
      </c>
      <c r="I1515" s="42">
        <f t="shared" si="26"/>
        <v>0</v>
      </c>
    </row>
    <row r="1516" spans="1:9" ht="15.75" x14ac:dyDescent="0.25">
      <c r="A1516" s="51">
        <v>43516</v>
      </c>
      <c r="B1516" s="19">
        <v>43787</v>
      </c>
      <c r="C1516" s="56" t="s">
        <v>11</v>
      </c>
      <c r="D1516" s="52">
        <v>4007</v>
      </c>
      <c r="E1516" s="53" t="s">
        <v>555</v>
      </c>
      <c r="F1516" s="53" t="s">
        <v>36</v>
      </c>
      <c r="G1516" s="40">
        <v>1</v>
      </c>
      <c r="H1516" s="55">
        <v>252</v>
      </c>
      <c r="I1516" s="42">
        <f t="shared" si="26"/>
        <v>252</v>
      </c>
    </row>
    <row r="1517" spans="1:9" ht="15.75" x14ac:dyDescent="0.25">
      <c r="A1517" s="51">
        <v>43210</v>
      </c>
      <c r="B1517" s="19">
        <v>43210</v>
      </c>
      <c r="C1517" s="52" t="s">
        <v>10</v>
      </c>
      <c r="D1517" s="53">
        <v>2448</v>
      </c>
      <c r="E1517" s="53" t="s">
        <v>556</v>
      </c>
      <c r="F1517" s="53" t="s">
        <v>36</v>
      </c>
      <c r="G1517" s="40">
        <v>0</v>
      </c>
      <c r="H1517" s="54">
        <v>677.97</v>
      </c>
      <c r="I1517" s="42">
        <f t="shared" si="26"/>
        <v>0</v>
      </c>
    </row>
    <row r="1518" spans="1:9" ht="15.75" x14ac:dyDescent="0.25">
      <c r="A1518" s="51">
        <v>43210</v>
      </c>
      <c r="B1518" s="19">
        <v>43210</v>
      </c>
      <c r="C1518" s="52" t="s">
        <v>10</v>
      </c>
      <c r="D1518" s="53">
        <v>2426</v>
      </c>
      <c r="E1518" s="53" t="s">
        <v>557</v>
      </c>
      <c r="F1518" s="53" t="s">
        <v>36</v>
      </c>
      <c r="G1518" s="40">
        <v>10</v>
      </c>
      <c r="H1518" s="54">
        <v>259</v>
      </c>
      <c r="I1518" s="42">
        <f t="shared" si="26"/>
        <v>2590</v>
      </c>
    </row>
    <row r="1519" spans="1:9" ht="15.75" x14ac:dyDescent="0.25">
      <c r="A1519" s="51">
        <v>43211</v>
      </c>
      <c r="B1519" s="19">
        <v>43787</v>
      </c>
      <c r="C1519" s="52" t="s">
        <v>10</v>
      </c>
      <c r="D1519" s="53">
        <v>2427</v>
      </c>
      <c r="E1519" s="53" t="s">
        <v>558</v>
      </c>
      <c r="F1519" s="53" t="s">
        <v>36</v>
      </c>
      <c r="G1519" s="40">
        <v>7</v>
      </c>
      <c r="H1519" s="54">
        <v>269.98</v>
      </c>
      <c r="I1519" s="42">
        <f t="shared" si="26"/>
        <v>1889.8600000000001</v>
      </c>
    </row>
    <row r="1520" spans="1:9" ht="15.75" x14ac:dyDescent="0.25">
      <c r="A1520" s="51">
        <v>43212</v>
      </c>
      <c r="B1520" s="19">
        <v>43787</v>
      </c>
      <c r="C1520" s="52" t="s">
        <v>11</v>
      </c>
      <c r="D1520" s="52">
        <v>3143</v>
      </c>
      <c r="E1520" s="53" t="s">
        <v>559</v>
      </c>
      <c r="F1520" s="53" t="s">
        <v>36</v>
      </c>
      <c r="G1520" s="40">
        <v>65</v>
      </c>
      <c r="H1520" s="55">
        <v>254.24</v>
      </c>
      <c r="I1520" s="42">
        <f t="shared" si="26"/>
        <v>16525.600000000002</v>
      </c>
    </row>
    <row r="1521" spans="1:9" ht="15.75" x14ac:dyDescent="0.25">
      <c r="A1521" s="51">
        <v>43585</v>
      </c>
      <c r="B1521" s="19">
        <v>43585</v>
      </c>
      <c r="C1521" s="52" t="s">
        <v>11</v>
      </c>
      <c r="D1521" s="53">
        <v>3053</v>
      </c>
      <c r="E1521" s="53" t="s">
        <v>560</v>
      </c>
      <c r="F1521" s="53" t="s">
        <v>36</v>
      </c>
      <c r="G1521" s="40">
        <v>1</v>
      </c>
      <c r="H1521" s="54">
        <v>35</v>
      </c>
      <c r="I1521" s="42">
        <f t="shared" si="26"/>
        <v>35</v>
      </c>
    </row>
    <row r="1522" spans="1:9" ht="15.75" x14ac:dyDescent="0.25">
      <c r="A1522" s="51">
        <v>42038</v>
      </c>
      <c r="B1522" s="19">
        <v>42038</v>
      </c>
      <c r="C1522" s="52" t="s">
        <v>11</v>
      </c>
      <c r="D1522" s="53">
        <v>3072</v>
      </c>
      <c r="E1522" s="53" t="s">
        <v>561</v>
      </c>
      <c r="F1522" s="53" t="s">
        <v>36</v>
      </c>
      <c r="G1522" s="40">
        <v>17</v>
      </c>
      <c r="H1522" s="54">
        <v>385</v>
      </c>
      <c r="I1522" s="42">
        <f t="shared" si="26"/>
        <v>6545</v>
      </c>
    </row>
    <row r="1523" spans="1:9" ht="15.75" x14ac:dyDescent="0.25">
      <c r="A1523" s="51">
        <v>42039</v>
      </c>
      <c r="B1523" s="19">
        <v>43787</v>
      </c>
      <c r="C1523" s="56" t="s">
        <v>11</v>
      </c>
      <c r="D1523" s="52">
        <v>3059</v>
      </c>
      <c r="E1523" s="53" t="s">
        <v>562</v>
      </c>
      <c r="F1523" s="53" t="s">
        <v>36</v>
      </c>
      <c r="G1523" s="40">
        <v>5</v>
      </c>
      <c r="H1523" s="55">
        <v>251</v>
      </c>
      <c r="I1523" s="42">
        <f t="shared" ref="I1523:I1586" si="27">H1523*G1523</f>
        <v>1255</v>
      </c>
    </row>
    <row r="1524" spans="1:9" ht="15.75" x14ac:dyDescent="0.25">
      <c r="A1524" s="51">
        <v>43315</v>
      </c>
      <c r="B1524" s="19">
        <v>43315</v>
      </c>
      <c r="C1524" s="52" t="s">
        <v>10</v>
      </c>
      <c r="D1524" s="53">
        <v>2435</v>
      </c>
      <c r="E1524" s="53" t="s">
        <v>563</v>
      </c>
      <c r="F1524" s="53" t="s">
        <v>36</v>
      </c>
      <c r="G1524" s="40">
        <v>10</v>
      </c>
      <c r="H1524" s="54">
        <v>241.53</v>
      </c>
      <c r="I1524" s="42">
        <f t="shared" si="27"/>
        <v>2415.3000000000002</v>
      </c>
    </row>
    <row r="1525" spans="1:9" ht="15.75" x14ac:dyDescent="0.25">
      <c r="A1525" s="51">
        <v>43315</v>
      </c>
      <c r="B1525" s="19">
        <v>43315</v>
      </c>
      <c r="C1525" s="52" t="s">
        <v>11</v>
      </c>
      <c r="D1525" s="52">
        <v>4839</v>
      </c>
      <c r="E1525" s="53" t="s">
        <v>564</v>
      </c>
      <c r="F1525" s="53" t="s">
        <v>36</v>
      </c>
      <c r="G1525" s="40">
        <v>5</v>
      </c>
      <c r="H1525" s="55">
        <v>123.39</v>
      </c>
      <c r="I1525" s="42">
        <f t="shared" si="27"/>
        <v>616.95000000000005</v>
      </c>
    </row>
    <row r="1526" spans="1:9" ht="15.75" x14ac:dyDescent="0.25">
      <c r="A1526" s="51">
        <v>43316</v>
      </c>
      <c r="B1526" s="19">
        <v>43081</v>
      </c>
      <c r="C1526" s="52" t="s">
        <v>10</v>
      </c>
      <c r="D1526" s="53">
        <v>1738</v>
      </c>
      <c r="E1526" s="53" t="s">
        <v>565</v>
      </c>
      <c r="F1526" s="53" t="s">
        <v>36</v>
      </c>
      <c r="G1526" s="40">
        <v>1</v>
      </c>
      <c r="H1526" s="54">
        <v>292.37</v>
      </c>
      <c r="I1526" s="42">
        <f t="shared" si="27"/>
        <v>292.37</v>
      </c>
    </row>
    <row r="1527" spans="1:9" ht="15.75" x14ac:dyDescent="0.25">
      <c r="A1527" s="51">
        <v>43317</v>
      </c>
      <c r="B1527" s="19">
        <v>43081</v>
      </c>
      <c r="C1527" s="52" t="s">
        <v>10</v>
      </c>
      <c r="D1527" s="53">
        <v>3154</v>
      </c>
      <c r="E1527" s="53" t="s">
        <v>566</v>
      </c>
      <c r="F1527" s="53" t="s">
        <v>36</v>
      </c>
      <c r="G1527" s="40">
        <v>5</v>
      </c>
      <c r="H1527" s="54">
        <v>101.69</v>
      </c>
      <c r="I1527" s="42">
        <f t="shared" si="27"/>
        <v>508.45</v>
      </c>
    </row>
    <row r="1528" spans="1:9" ht="15.75" x14ac:dyDescent="0.25">
      <c r="A1528" s="51">
        <v>43318</v>
      </c>
      <c r="B1528" s="19">
        <v>43787</v>
      </c>
      <c r="C1528" s="56" t="s">
        <v>11</v>
      </c>
      <c r="D1528" s="52">
        <v>4092</v>
      </c>
      <c r="E1528" s="53" t="s">
        <v>567</v>
      </c>
      <c r="F1528" s="53" t="s">
        <v>36</v>
      </c>
      <c r="G1528" s="40">
        <v>5</v>
      </c>
      <c r="H1528" s="55">
        <v>489.94</v>
      </c>
      <c r="I1528" s="42">
        <f t="shared" si="27"/>
        <v>2449.6999999999998</v>
      </c>
    </row>
    <row r="1529" spans="1:9" ht="15.75" x14ac:dyDescent="0.25">
      <c r="A1529" s="51">
        <v>43319</v>
      </c>
      <c r="B1529" s="19">
        <v>43787</v>
      </c>
      <c r="C1529" s="56" t="s">
        <v>11</v>
      </c>
      <c r="D1529" s="52">
        <v>2433</v>
      </c>
      <c r="E1529" s="53" t="s">
        <v>568</v>
      </c>
      <c r="F1529" s="53" t="s">
        <v>36</v>
      </c>
      <c r="G1529" s="40">
        <v>9</v>
      </c>
      <c r="H1529" s="55">
        <v>799.92</v>
      </c>
      <c r="I1529" s="42">
        <f t="shared" si="27"/>
        <v>7199.28</v>
      </c>
    </row>
    <row r="1530" spans="1:9" ht="15.75" x14ac:dyDescent="0.25">
      <c r="A1530" s="51">
        <v>43438</v>
      </c>
      <c r="B1530" s="19">
        <v>43438</v>
      </c>
      <c r="C1530" s="52" t="s">
        <v>11</v>
      </c>
      <c r="D1530" s="53">
        <v>3022</v>
      </c>
      <c r="E1530" s="53" t="s">
        <v>569</v>
      </c>
      <c r="F1530" s="53" t="s">
        <v>36</v>
      </c>
      <c r="G1530" s="40">
        <v>22</v>
      </c>
      <c r="H1530" s="54">
        <v>1376.27</v>
      </c>
      <c r="I1530" s="42">
        <f t="shared" si="27"/>
        <v>30277.94</v>
      </c>
    </row>
    <row r="1531" spans="1:9" ht="15.75" x14ac:dyDescent="0.25">
      <c r="A1531" s="51">
        <v>43210</v>
      </c>
      <c r="B1531" s="19">
        <v>43210</v>
      </c>
      <c r="C1531" s="52" t="s">
        <v>10</v>
      </c>
      <c r="D1531" s="53">
        <v>2434</v>
      </c>
      <c r="E1531" s="53" t="s">
        <v>570</v>
      </c>
      <c r="F1531" s="53" t="s">
        <v>36</v>
      </c>
      <c r="G1531" s="40">
        <v>0</v>
      </c>
      <c r="H1531" s="54">
        <v>1450</v>
      </c>
      <c r="I1531" s="42">
        <f t="shared" si="27"/>
        <v>0</v>
      </c>
    </row>
    <row r="1532" spans="1:9" ht="15.75" x14ac:dyDescent="0.25">
      <c r="A1532" s="51">
        <v>43438</v>
      </c>
      <c r="B1532" s="19">
        <v>43438</v>
      </c>
      <c r="C1532" s="52" t="s">
        <v>11</v>
      </c>
      <c r="D1532" s="52">
        <v>3519</v>
      </c>
      <c r="E1532" s="53" t="s">
        <v>571</v>
      </c>
      <c r="F1532" s="53" t="s">
        <v>36</v>
      </c>
      <c r="G1532" s="40">
        <v>0</v>
      </c>
      <c r="H1532" s="55">
        <v>260</v>
      </c>
      <c r="I1532" s="42">
        <f t="shared" si="27"/>
        <v>0</v>
      </c>
    </row>
    <row r="1533" spans="1:9" ht="15.75" x14ac:dyDescent="0.25">
      <c r="A1533" s="51">
        <v>43439</v>
      </c>
      <c r="B1533" s="19">
        <v>43081</v>
      </c>
      <c r="C1533" s="52" t="s">
        <v>10</v>
      </c>
      <c r="D1533" s="53">
        <v>1737</v>
      </c>
      <c r="E1533" s="53" t="s">
        <v>572</v>
      </c>
      <c r="F1533" s="53" t="s">
        <v>36</v>
      </c>
      <c r="G1533" s="40">
        <v>1</v>
      </c>
      <c r="H1533" s="54">
        <v>110.17</v>
      </c>
      <c r="I1533" s="42">
        <f t="shared" si="27"/>
        <v>110.17</v>
      </c>
    </row>
    <row r="1534" spans="1:9" ht="15.75" x14ac:dyDescent="0.25">
      <c r="A1534" s="51">
        <v>43440</v>
      </c>
      <c r="B1534" s="19">
        <v>43081</v>
      </c>
      <c r="C1534" s="52" t="s">
        <v>10</v>
      </c>
      <c r="D1534" s="53">
        <v>1732</v>
      </c>
      <c r="E1534" s="53" t="s">
        <v>573</v>
      </c>
      <c r="F1534" s="53" t="s">
        <v>36</v>
      </c>
      <c r="G1534" s="40">
        <v>1</v>
      </c>
      <c r="H1534" s="54">
        <v>50.85</v>
      </c>
      <c r="I1534" s="42">
        <f t="shared" si="27"/>
        <v>50.85</v>
      </c>
    </row>
    <row r="1535" spans="1:9" ht="15.75" x14ac:dyDescent="0.25">
      <c r="A1535" s="51">
        <v>43441</v>
      </c>
      <c r="B1535" s="19">
        <v>43081</v>
      </c>
      <c r="C1535" s="52" t="s">
        <v>10</v>
      </c>
      <c r="D1535" s="53">
        <v>1733</v>
      </c>
      <c r="E1535" s="53" t="s">
        <v>574</v>
      </c>
      <c r="F1535" s="53" t="s">
        <v>36</v>
      </c>
      <c r="G1535" s="40">
        <v>1</v>
      </c>
      <c r="H1535" s="54">
        <v>59.32</v>
      </c>
      <c r="I1535" s="42">
        <f t="shared" si="27"/>
        <v>59.32</v>
      </c>
    </row>
    <row r="1536" spans="1:9" ht="15.75" x14ac:dyDescent="0.25">
      <c r="A1536" s="51">
        <v>43442</v>
      </c>
      <c r="B1536" s="19">
        <v>43081</v>
      </c>
      <c r="C1536" s="52" t="s">
        <v>10</v>
      </c>
      <c r="D1536" s="53">
        <v>1734</v>
      </c>
      <c r="E1536" s="53" t="s">
        <v>575</v>
      </c>
      <c r="F1536" s="53" t="s">
        <v>36</v>
      </c>
      <c r="G1536" s="40">
        <v>0</v>
      </c>
      <c r="H1536" s="54">
        <v>63.56</v>
      </c>
      <c r="I1536" s="42">
        <f t="shared" si="27"/>
        <v>0</v>
      </c>
    </row>
    <row r="1537" spans="1:9" ht="15.75" x14ac:dyDescent="0.25">
      <c r="A1537" s="51">
        <v>43443</v>
      </c>
      <c r="B1537" s="19">
        <v>43081</v>
      </c>
      <c r="C1537" s="52" t="s">
        <v>10</v>
      </c>
      <c r="D1537" s="53">
        <v>1735</v>
      </c>
      <c r="E1537" s="53" t="s">
        <v>576</v>
      </c>
      <c r="F1537" s="53" t="s">
        <v>36</v>
      </c>
      <c r="G1537" s="40">
        <v>0</v>
      </c>
      <c r="H1537" s="54">
        <v>72.03</v>
      </c>
      <c r="I1537" s="42">
        <f t="shared" si="27"/>
        <v>0</v>
      </c>
    </row>
    <row r="1538" spans="1:9" ht="15.75" x14ac:dyDescent="0.25">
      <c r="A1538" s="51">
        <v>43444</v>
      </c>
      <c r="B1538" s="19">
        <v>43795</v>
      </c>
      <c r="C1538" s="56" t="s">
        <v>11</v>
      </c>
      <c r="D1538" s="52">
        <v>3955</v>
      </c>
      <c r="E1538" s="53" t="s">
        <v>577</v>
      </c>
      <c r="F1538" s="53" t="s">
        <v>36</v>
      </c>
      <c r="G1538" s="40">
        <v>1</v>
      </c>
      <c r="H1538" s="55">
        <v>662</v>
      </c>
      <c r="I1538" s="42">
        <f t="shared" si="27"/>
        <v>662</v>
      </c>
    </row>
    <row r="1539" spans="1:9" ht="15.75" x14ac:dyDescent="0.25">
      <c r="A1539" s="51">
        <v>43704</v>
      </c>
      <c r="B1539" s="19">
        <v>43704</v>
      </c>
      <c r="C1539" s="52" t="s">
        <v>11</v>
      </c>
      <c r="D1539" s="52">
        <v>3941</v>
      </c>
      <c r="E1539" s="53" t="s">
        <v>578</v>
      </c>
      <c r="F1539" s="53" t="s">
        <v>36</v>
      </c>
      <c r="G1539" s="40">
        <v>8</v>
      </c>
      <c r="H1539" s="55">
        <v>349</v>
      </c>
      <c r="I1539" s="42">
        <f t="shared" si="27"/>
        <v>2792</v>
      </c>
    </row>
    <row r="1540" spans="1:9" ht="15.75" x14ac:dyDescent="0.25">
      <c r="A1540" s="51">
        <v>43438</v>
      </c>
      <c r="B1540" s="19">
        <v>43438</v>
      </c>
      <c r="C1540" s="52" t="s">
        <v>11</v>
      </c>
      <c r="D1540" s="52">
        <v>3521</v>
      </c>
      <c r="E1540" s="53" t="s">
        <v>579</v>
      </c>
      <c r="F1540" s="53" t="s">
        <v>36</v>
      </c>
      <c r="G1540" s="40">
        <v>0</v>
      </c>
      <c r="H1540" s="55">
        <v>252</v>
      </c>
      <c r="I1540" s="42">
        <f t="shared" si="27"/>
        <v>0</v>
      </c>
    </row>
    <row r="1541" spans="1:9" ht="15.75" x14ac:dyDescent="0.25">
      <c r="A1541" s="51">
        <v>43439</v>
      </c>
      <c r="B1541" s="19">
        <v>43787</v>
      </c>
      <c r="C1541" s="52" t="s">
        <v>10</v>
      </c>
      <c r="D1541" s="53">
        <v>2437</v>
      </c>
      <c r="E1541" s="53" t="s">
        <v>580</v>
      </c>
      <c r="F1541" s="53" t="s">
        <v>36</v>
      </c>
      <c r="G1541" s="40">
        <v>7</v>
      </c>
      <c r="H1541" s="54">
        <v>150.91999999999999</v>
      </c>
      <c r="I1541" s="42">
        <f t="shared" si="27"/>
        <v>1056.4399999999998</v>
      </c>
    </row>
    <row r="1542" spans="1:9" ht="15.75" x14ac:dyDescent="0.25">
      <c r="A1542" s="51">
        <v>44256</v>
      </c>
      <c r="B1542" s="19">
        <v>43787</v>
      </c>
      <c r="C1542" s="52" t="s">
        <v>10</v>
      </c>
      <c r="D1542" s="53">
        <v>2436</v>
      </c>
      <c r="E1542" s="53" t="s">
        <v>581</v>
      </c>
      <c r="F1542" s="53" t="s">
        <v>36</v>
      </c>
      <c r="G1542" s="40">
        <v>11</v>
      </c>
      <c r="H1542" s="54">
        <v>130</v>
      </c>
      <c r="I1542" s="42">
        <f t="shared" si="27"/>
        <v>1430</v>
      </c>
    </row>
    <row r="1543" spans="1:9" ht="15.75" x14ac:dyDescent="0.25">
      <c r="A1543" s="51">
        <v>44257</v>
      </c>
      <c r="B1543" s="19">
        <v>44257</v>
      </c>
      <c r="C1543" s="52" t="s">
        <v>11</v>
      </c>
      <c r="D1543" s="53">
        <v>3141</v>
      </c>
      <c r="E1543" s="53" t="s">
        <v>582</v>
      </c>
      <c r="F1543" s="53" t="s">
        <v>36</v>
      </c>
      <c r="G1543" s="40">
        <v>19</v>
      </c>
      <c r="H1543" s="54">
        <v>98</v>
      </c>
      <c r="I1543" s="42">
        <f t="shared" si="27"/>
        <v>1862</v>
      </c>
    </row>
    <row r="1544" spans="1:9" ht="15.75" x14ac:dyDescent="0.25">
      <c r="A1544" s="51">
        <v>43592</v>
      </c>
      <c r="B1544" s="19">
        <v>43592</v>
      </c>
      <c r="C1544" s="52" t="s">
        <v>11</v>
      </c>
      <c r="D1544" s="53">
        <v>2320</v>
      </c>
      <c r="E1544" s="53" t="s">
        <v>583</v>
      </c>
      <c r="F1544" s="53" t="s">
        <v>36</v>
      </c>
      <c r="G1544" s="40">
        <v>11</v>
      </c>
      <c r="H1544" s="54">
        <v>750</v>
      </c>
      <c r="I1544" s="42">
        <f t="shared" si="27"/>
        <v>8250</v>
      </c>
    </row>
    <row r="1545" spans="1:9" ht="15.75" x14ac:dyDescent="0.25">
      <c r="A1545" s="51">
        <v>43593</v>
      </c>
      <c r="B1545" s="19">
        <v>43787</v>
      </c>
      <c r="C1545" s="56" t="s">
        <v>11</v>
      </c>
      <c r="D1545" s="52">
        <v>3952</v>
      </c>
      <c r="E1545" s="53" t="s">
        <v>584</v>
      </c>
      <c r="F1545" s="53" t="s">
        <v>36</v>
      </c>
      <c r="G1545" s="40">
        <v>10</v>
      </c>
      <c r="H1545" s="55">
        <v>80.510000000000005</v>
      </c>
      <c r="I1545" s="42">
        <f t="shared" si="27"/>
        <v>805.1</v>
      </c>
    </row>
    <row r="1546" spans="1:9" ht="15.75" x14ac:dyDescent="0.25">
      <c r="A1546" s="51">
        <v>44103</v>
      </c>
      <c r="B1546" s="19">
        <v>44103</v>
      </c>
      <c r="C1546" s="52" t="s">
        <v>10</v>
      </c>
      <c r="D1546" s="53">
        <v>3757</v>
      </c>
      <c r="E1546" s="53" t="s">
        <v>585</v>
      </c>
      <c r="F1546" s="53" t="s">
        <v>36</v>
      </c>
      <c r="G1546" s="40">
        <v>0</v>
      </c>
      <c r="H1546" s="54">
        <v>30885.96</v>
      </c>
      <c r="I1546" s="42">
        <f t="shared" si="27"/>
        <v>0</v>
      </c>
    </row>
    <row r="1547" spans="1:9" ht="15.75" x14ac:dyDescent="0.25">
      <c r="A1547" s="51">
        <v>43362</v>
      </c>
      <c r="B1547" s="19">
        <v>43362</v>
      </c>
      <c r="C1547" s="52" t="s">
        <v>11</v>
      </c>
      <c r="D1547" s="52">
        <v>2504</v>
      </c>
      <c r="E1547" s="53" t="s">
        <v>586</v>
      </c>
      <c r="F1547" s="53" t="s">
        <v>36</v>
      </c>
      <c r="G1547" s="40">
        <v>0</v>
      </c>
      <c r="H1547" s="55">
        <v>76</v>
      </c>
      <c r="I1547" s="42">
        <f t="shared" si="27"/>
        <v>0</v>
      </c>
    </row>
    <row r="1548" spans="1:9" ht="15.75" x14ac:dyDescent="0.25">
      <c r="A1548" s="51">
        <v>42038</v>
      </c>
      <c r="B1548" s="19">
        <v>42038</v>
      </c>
      <c r="C1548" s="52" t="s">
        <v>11</v>
      </c>
      <c r="D1548" s="53">
        <v>1587</v>
      </c>
      <c r="E1548" s="53" t="s">
        <v>587</v>
      </c>
      <c r="F1548" s="53" t="s">
        <v>36</v>
      </c>
      <c r="G1548" s="40">
        <v>1</v>
      </c>
      <c r="H1548" s="54">
        <v>292.37</v>
      </c>
      <c r="I1548" s="42">
        <f t="shared" si="27"/>
        <v>292.37</v>
      </c>
    </row>
    <row r="1549" spans="1:9" ht="15.75" x14ac:dyDescent="0.25">
      <c r="A1549" s="51">
        <v>42038</v>
      </c>
      <c r="B1549" s="19">
        <v>43431</v>
      </c>
      <c r="C1549" s="52" t="s">
        <v>11</v>
      </c>
      <c r="D1549" s="52">
        <v>3417</v>
      </c>
      <c r="E1549" s="53" t="s">
        <v>587</v>
      </c>
      <c r="F1549" s="53" t="s">
        <v>36</v>
      </c>
      <c r="G1549" s="40">
        <v>0</v>
      </c>
      <c r="H1549" s="55">
        <v>344</v>
      </c>
      <c r="I1549" s="42">
        <f t="shared" si="27"/>
        <v>0</v>
      </c>
    </row>
    <row r="1550" spans="1:9" ht="15.75" x14ac:dyDescent="0.25">
      <c r="A1550" s="51">
        <v>43552</v>
      </c>
      <c r="B1550" s="19">
        <v>43552</v>
      </c>
      <c r="C1550" s="52" t="s">
        <v>11</v>
      </c>
      <c r="D1550" s="52">
        <v>3720</v>
      </c>
      <c r="E1550" s="53" t="s">
        <v>588</v>
      </c>
      <c r="F1550" s="53" t="s">
        <v>36</v>
      </c>
      <c r="G1550" s="40">
        <v>0</v>
      </c>
      <c r="H1550" s="55">
        <v>0</v>
      </c>
      <c r="I1550" s="42">
        <f t="shared" si="27"/>
        <v>0</v>
      </c>
    </row>
    <row r="1551" spans="1:9" ht="15.75" x14ac:dyDescent="0.25">
      <c r="A1551" s="51">
        <v>44056</v>
      </c>
      <c r="B1551" s="19">
        <v>44056</v>
      </c>
      <c r="C1551" s="52" t="s">
        <v>10</v>
      </c>
      <c r="D1551" s="53">
        <v>861</v>
      </c>
      <c r="E1551" s="53" t="s">
        <v>589</v>
      </c>
      <c r="F1551" s="53" t="s">
        <v>36</v>
      </c>
      <c r="G1551" s="40">
        <v>123</v>
      </c>
      <c r="H1551" s="54">
        <v>15.34</v>
      </c>
      <c r="I1551" s="42">
        <f t="shared" si="27"/>
        <v>1886.82</v>
      </c>
    </row>
    <row r="1552" spans="1:9" ht="15.75" x14ac:dyDescent="0.25">
      <c r="A1552" s="51">
        <v>28</v>
      </c>
      <c r="B1552" s="19">
        <v>43787</v>
      </c>
      <c r="C1552" s="56" t="s">
        <v>11</v>
      </c>
      <c r="D1552" s="52">
        <v>2690</v>
      </c>
      <c r="E1552" s="53" t="s">
        <v>590</v>
      </c>
      <c r="F1552" s="53" t="s">
        <v>36</v>
      </c>
      <c r="G1552" s="40">
        <v>6</v>
      </c>
      <c r="H1552" s="55">
        <v>13.63</v>
      </c>
      <c r="I1552" s="42">
        <f t="shared" si="27"/>
        <v>81.78</v>
      </c>
    </row>
    <row r="1553" spans="1:9" ht="15.75" x14ac:dyDescent="0.25">
      <c r="A1553" s="51">
        <v>44008</v>
      </c>
      <c r="B1553" s="19">
        <v>44008</v>
      </c>
      <c r="C1553" s="52" t="s">
        <v>10</v>
      </c>
      <c r="D1553" s="53">
        <v>837</v>
      </c>
      <c r="E1553" s="53" t="s">
        <v>591</v>
      </c>
      <c r="F1553" s="53" t="s">
        <v>36</v>
      </c>
      <c r="G1553" s="40">
        <v>0</v>
      </c>
      <c r="H1553" s="54">
        <v>64.400000000000006</v>
      </c>
      <c r="I1553" s="42">
        <f t="shared" si="27"/>
        <v>0</v>
      </c>
    </row>
    <row r="1554" spans="1:9" ht="15.75" x14ac:dyDescent="0.25">
      <c r="A1554" s="51">
        <v>43474</v>
      </c>
      <c r="B1554" s="19">
        <v>43474</v>
      </c>
      <c r="C1554" s="52" t="s">
        <v>11</v>
      </c>
      <c r="D1554" s="53">
        <v>2686</v>
      </c>
      <c r="E1554" s="53" t="s">
        <v>592</v>
      </c>
      <c r="F1554" s="53" t="s">
        <v>36</v>
      </c>
      <c r="G1554" s="40">
        <v>0</v>
      </c>
      <c r="H1554" s="54">
        <v>11.8</v>
      </c>
      <c r="I1554" s="42">
        <f t="shared" si="27"/>
        <v>0</v>
      </c>
    </row>
    <row r="1555" spans="1:9" ht="15.75" x14ac:dyDescent="0.25">
      <c r="A1555" s="51">
        <v>43491</v>
      </c>
      <c r="B1555" s="19">
        <v>44092</v>
      </c>
      <c r="C1555" s="52" t="s">
        <v>10</v>
      </c>
      <c r="D1555" s="53">
        <v>838</v>
      </c>
      <c r="E1555" s="53" t="s">
        <v>593</v>
      </c>
      <c r="F1555" s="53" t="s">
        <v>36</v>
      </c>
      <c r="G1555" s="40">
        <v>9</v>
      </c>
      <c r="H1555" s="54">
        <v>68.44</v>
      </c>
      <c r="I1555" s="42">
        <f t="shared" si="27"/>
        <v>615.96</v>
      </c>
    </row>
    <row r="1556" spans="1:9" ht="15.75" x14ac:dyDescent="0.25">
      <c r="A1556" s="51">
        <v>43491</v>
      </c>
      <c r="B1556" s="19">
        <v>43787</v>
      </c>
      <c r="C1556" s="56" t="s">
        <v>11</v>
      </c>
      <c r="D1556" s="52">
        <v>4005</v>
      </c>
      <c r="E1556" s="53" t="s">
        <v>594</v>
      </c>
      <c r="F1556" s="53" t="s">
        <v>36</v>
      </c>
      <c r="G1556" s="40">
        <v>1</v>
      </c>
      <c r="H1556" s="55">
        <v>417</v>
      </c>
      <c r="I1556" s="42">
        <f t="shared" si="27"/>
        <v>417</v>
      </c>
    </row>
    <row r="1557" spans="1:9" ht="15.75" x14ac:dyDescent="0.25">
      <c r="A1557" s="51">
        <v>43151</v>
      </c>
      <c r="B1557" s="19">
        <v>43151</v>
      </c>
      <c r="C1557" s="52" t="s">
        <v>10</v>
      </c>
      <c r="D1557" s="53">
        <v>2216</v>
      </c>
      <c r="E1557" s="53" t="s">
        <v>595</v>
      </c>
      <c r="F1557" s="53" t="s">
        <v>36</v>
      </c>
      <c r="G1557" s="40">
        <v>6</v>
      </c>
      <c r="H1557" s="54">
        <v>88.75</v>
      </c>
      <c r="I1557" s="42">
        <f t="shared" si="27"/>
        <v>532.5</v>
      </c>
    </row>
    <row r="1558" spans="1:9" ht="15.75" x14ac:dyDescent="0.25">
      <c r="A1558" s="51">
        <v>41976</v>
      </c>
      <c r="B1558" s="19">
        <v>41976</v>
      </c>
      <c r="C1558" s="52" t="s">
        <v>11</v>
      </c>
      <c r="D1558" s="53">
        <v>3115</v>
      </c>
      <c r="E1558" s="53" t="s">
        <v>596</v>
      </c>
      <c r="F1558" s="53" t="s">
        <v>36</v>
      </c>
      <c r="G1558" s="40">
        <v>3</v>
      </c>
      <c r="H1558" s="54">
        <v>728.81</v>
      </c>
      <c r="I1558" s="42">
        <f t="shared" si="27"/>
        <v>2186.4299999999998</v>
      </c>
    </row>
    <row r="1559" spans="1:9" ht="15.75" x14ac:dyDescent="0.25">
      <c r="A1559" s="51">
        <v>43850</v>
      </c>
      <c r="B1559" s="19">
        <v>43850</v>
      </c>
      <c r="C1559" s="52" t="s">
        <v>10</v>
      </c>
      <c r="D1559" s="53">
        <v>1369</v>
      </c>
      <c r="E1559" s="53" t="s">
        <v>597</v>
      </c>
      <c r="F1559" s="53" t="s">
        <v>36</v>
      </c>
      <c r="G1559" s="40">
        <v>0</v>
      </c>
      <c r="H1559" s="54">
        <v>88.5</v>
      </c>
      <c r="I1559" s="42">
        <f t="shared" si="27"/>
        <v>0</v>
      </c>
    </row>
    <row r="1560" spans="1:9" ht="15.75" x14ac:dyDescent="0.25">
      <c r="A1560" s="51">
        <v>44008</v>
      </c>
      <c r="B1560" s="19">
        <v>44008</v>
      </c>
      <c r="C1560" s="56" t="s">
        <v>11</v>
      </c>
      <c r="D1560" s="52">
        <v>851</v>
      </c>
      <c r="E1560" s="53" t="s">
        <v>598</v>
      </c>
      <c r="F1560" s="53" t="s">
        <v>36</v>
      </c>
      <c r="G1560" s="40">
        <v>0</v>
      </c>
      <c r="H1560" s="55">
        <v>40</v>
      </c>
      <c r="I1560" s="42">
        <f t="shared" si="27"/>
        <v>0</v>
      </c>
    </row>
    <row r="1561" spans="1:9" ht="15.75" x14ac:dyDescent="0.25">
      <c r="A1561" s="51">
        <v>43165</v>
      </c>
      <c r="B1561" s="19">
        <v>43165</v>
      </c>
      <c r="C1561" s="52" t="s">
        <v>10</v>
      </c>
      <c r="D1561" s="53">
        <v>2244</v>
      </c>
      <c r="E1561" s="53" t="s">
        <v>598</v>
      </c>
      <c r="F1561" s="53" t="s">
        <v>36</v>
      </c>
      <c r="G1561" s="40">
        <v>0</v>
      </c>
      <c r="H1561" s="54">
        <v>23</v>
      </c>
      <c r="I1561" s="42">
        <f t="shared" si="27"/>
        <v>0</v>
      </c>
    </row>
    <row r="1562" spans="1:9" ht="15.75" x14ac:dyDescent="0.25">
      <c r="A1562" s="51">
        <v>43314</v>
      </c>
      <c r="B1562" s="19">
        <v>43314</v>
      </c>
      <c r="C1562" s="52" t="s">
        <v>11</v>
      </c>
      <c r="D1562" s="52">
        <v>3127</v>
      </c>
      <c r="E1562" s="53" t="s">
        <v>599</v>
      </c>
      <c r="F1562" s="53" t="s">
        <v>36</v>
      </c>
      <c r="G1562" s="40">
        <v>4</v>
      </c>
      <c r="H1562" s="55">
        <v>580</v>
      </c>
      <c r="I1562" s="42">
        <f t="shared" si="27"/>
        <v>2320</v>
      </c>
    </row>
    <row r="1563" spans="1:9" ht="15.75" x14ac:dyDescent="0.25">
      <c r="A1563" s="51">
        <v>43315</v>
      </c>
      <c r="B1563" s="19">
        <v>43787</v>
      </c>
      <c r="C1563" s="56" t="s">
        <v>11</v>
      </c>
      <c r="D1563" s="52">
        <v>3964</v>
      </c>
      <c r="E1563" s="53" t="s">
        <v>600</v>
      </c>
      <c r="F1563" s="53" t="s">
        <v>36</v>
      </c>
      <c r="G1563" s="40">
        <v>17</v>
      </c>
      <c r="H1563" s="55">
        <v>134.99</v>
      </c>
      <c r="I1563" s="42">
        <f t="shared" si="27"/>
        <v>2294.83</v>
      </c>
    </row>
    <row r="1564" spans="1:9" ht="15.75" x14ac:dyDescent="0.25">
      <c r="A1564" s="51">
        <v>43316</v>
      </c>
      <c r="B1564" s="19">
        <v>43787</v>
      </c>
      <c r="C1564" s="56" t="s">
        <v>11</v>
      </c>
      <c r="D1564" s="52">
        <v>3963</v>
      </c>
      <c r="E1564" s="53" t="s">
        <v>601</v>
      </c>
      <c r="F1564" s="53" t="s">
        <v>36</v>
      </c>
      <c r="G1564" s="40">
        <v>14</v>
      </c>
      <c r="H1564" s="55">
        <v>130</v>
      </c>
      <c r="I1564" s="42">
        <f t="shared" si="27"/>
        <v>1820</v>
      </c>
    </row>
    <row r="1565" spans="1:9" ht="15.75" x14ac:dyDescent="0.25">
      <c r="A1565" s="51"/>
      <c r="B1565" s="19">
        <v>44596</v>
      </c>
      <c r="C1565" s="56" t="s">
        <v>11</v>
      </c>
      <c r="D1565" s="52">
        <v>4177</v>
      </c>
      <c r="E1565" s="53" t="s">
        <v>602</v>
      </c>
      <c r="F1565" s="53" t="s">
        <v>36</v>
      </c>
      <c r="G1565" s="40">
        <v>1</v>
      </c>
      <c r="H1565" s="55">
        <v>10000</v>
      </c>
      <c r="I1565" s="42">
        <f t="shared" si="27"/>
        <v>10000</v>
      </c>
    </row>
    <row r="1566" spans="1:9" ht="15.75" x14ac:dyDescent="0.25">
      <c r="A1566" s="51">
        <v>43438</v>
      </c>
      <c r="B1566" s="19">
        <v>43438</v>
      </c>
      <c r="C1566" s="52" t="s">
        <v>11</v>
      </c>
      <c r="D1566" s="52">
        <v>3522</v>
      </c>
      <c r="E1566" s="53" t="s">
        <v>603</v>
      </c>
      <c r="F1566" s="53" t="s">
        <v>36</v>
      </c>
      <c r="G1566" s="40">
        <v>0</v>
      </c>
      <c r="H1566" s="55">
        <v>238</v>
      </c>
      <c r="I1566" s="42">
        <f t="shared" si="27"/>
        <v>0</v>
      </c>
    </row>
    <row r="1567" spans="1:9" ht="15.75" x14ac:dyDescent="0.25">
      <c r="A1567" s="51"/>
      <c r="B1567" s="19">
        <v>44596</v>
      </c>
      <c r="C1567" s="52" t="s">
        <v>11</v>
      </c>
      <c r="D1567" s="52">
        <v>4316</v>
      </c>
      <c r="E1567" s="53" t="s">
        <v>604</v>
      </c>
      <c r="F1567" s="53" t="s">
        <v>36</v>
      </c>
      <c r="G1567" s="40">
        <v>3</v>
      </c>
      <c r="H1567" s="55">
        <v>101.69</v>
      </c>
      <c r="I1567" s="42">
        <f t="shared" si="27"/>
        <v>305.07</v>
      </c>
    </row>
    <row r="1568" spans="1:9" ht="15.75" x14ac:dyDescent="0.25">
      <c r="A1568" s="51">
        <v>43273</v>
      </c>
      <c r="B1568" s="19">
        <v>43273</v>
      </c>
      <c r="C1568" s="52" t="s">
        <v>11</v>
      </c>
      <c r="D1568" s="53">
        <v>3027</v>
      </c>
      <c r="E1568" s="53" t="s">
        <v>605</v>
      </c>
      <c r="F1568" s="53" t="s">
        <v>36</v>
      </c>
      <c r="G1568" s="40">
        <v>0</v>
      </c>
      <c r="H1568" s="54">
        <v>1363</v>
      </c>
      <c r="I1568" s="42">
        <f t="shared" si="27"/>
        <v>0</v>
      </c>
    </row>
    <row r="1569" spans="1:9" ht="15.75" x14ac:dyDescent="0.25">
      <c r="A1569" s="51">
        <v>43356</v>
      </c>
      <c r="B1569" s="19">
        <v>43356</v>
      </c>
      <c r="C1569" s="52" t="s">
        <v>11</v>
      </c>
      <c r="D1569" s="53">
        <v>2466</v>
      </c>
      <c r="E1569" s="53" t="s">
        <v>606</v>
      </c>
      <c r="F1569" s="53" t="s">
        <v>36</v>
      </c>
      <c r="G1569" s="40">
        <v>0</v>
      </c>
      <c r="H1569" s="54">
        <v>49350</v>
      </c>
      <c r="I1569" s="42">
        <f t="shared" si="27"/>
        <v>0</v>
      </c>
    </row>
    <row r="1570" spans="1:9" ht="15.75" x14ac:dyDescent="0.25">
      <c r="A1570" s="51">
        <v>42401</v>
      </c>
      <c r="B1570" s="19">
        <v>42401</v>
      </c>
      <c r="C1570" s="52" t="s">
        <v>11</v>
      </c>
      <c r="D1570" s="53">
        <v>3138</v>
      </c>
      <c r="E1570" s="53" t="s">
        <v>607</v>
      </c>
      <c r="F1570" s="53" t="s">
        <v>36</v>
      </c>
      <c r="G1570" s="40">
        <v>0</v>
      </c>
      <c r="H1570" s="54">
        <v>592.87</v>
      </c>
      <c r="I1570" s="42">
        <f t="shared" si="27"/>
        <v>0</v>
      </c>
    </row>
    <row r="1571" spans="1:9" ht="15.75" x14ac:dyDescent="0.25">
      <c r="A1571" s="51">
        <v>42188</v>
      </c>
      <c r="B1571" s="19">
        <v>42188</v>
      </c>
      <c r="C1571" s="52" t="s">
        <v>11</v>
      </c>
      <c r="D1571" s="53">
        <v>3078</v>
      </c>
      <c r="E1571" s="53" t="s">
        <v>608</v>
      </c>
      <c r="F1571" s="53" t="s">
        <v>36</v>
      </c>
      <c r="G1571" s="40">
        <v>7</v>
      </c>
      <c r="H1571" s="54">
        <v>785</v>
      </c>
      <c r="I1571" s="42">
        <f t="shared" si="27"/>
        <v>5495</v>
      </c>
    </row>
    <row r="1572" spans="1:9" ht="15.75" x14ac:dyDescent="0.25">
      <c r="A1572" s="51">
        <v>42189</v>
      </c>
      <c r="B1572" s="19">
        <v>43782</v>
      </c>
      <c r="C1572" s="56" t="s">
        <v>11</v>
      </c>
      <c r="D1572" s="53">
        <v>2961</v>
      </c>
      <c r="E1572" s="53" t="s">
        <v>609</v>
      </c>
      <c r="F1572" s="53" t="s">
        <v>36</v>
      </c>
      <c r="G1572" s="40">
        <v>0</v>
      </c>
      <c r="H1572" s="54">
        <v>592</v>
      </c>
      <c r="I1572" s="42">
        <f t="shared" si="27"/>
        <v>0</v>
      </c>
    </row>
    <row r="1573" spans="1:9" ht="15.75" x14ac:dyDescent="0.25">
      <c r="A1573" s="51">
        <v>42190</v>
      </c>
      <c r="B1573" s="19">
        <v>43782</v>
      </c>
      <c r="C1573" s="52" t="s">
        <v>11</v>
      </c>
      <c r="D1573" s="53">
        <v>2955</v>
      </c>
      <c r="E1573" s="53" t="s">
        <v>610</v>
      </c>
      <c r="F1573" s="53" t="s">
        <v>36</v>
      </c>
      <c r="G1573" s="40">
        <v>16</v>
      </c>
      <c r="H1573" s="54">
        <v>166.38</v>
      </c>
      <c r="I1573" s="42">
        <f t="shared" si="27"/>
        <v>2662.08</v>
      </c>
    </row>
    <row r="1574" spans="1:9" ht="15.75" x14ac:dyDescent="0.25">
      <c r="A1574" s="51">
        <v>43518</v>
      </c>
      <c r="B1574" s="19">
        <v>43518</v>
      </c>
      <c r="C1574" s="52" t="s">
        <v>11</v>
      </c>
      <c r="D1574" s="52">
        <v>3180</v>
      </c>
      <c r="E1574" s="53" t="s">
        <v>611</v>
      </c>
      <c r="F1574" s="53" t="s">
        <v>36</v>
      </c>
      <c r="G1574" s="40">
        <v>0</v>
      </c>
      <c r="H1574" s="55">
        <v>17196.759999999998</v>
      </c>
      <c r="I1574" s="42">
        <f t="shared" si="27"/>
        <v>0</v>
      </c>
    </row>
    <row r="1575" spans="1:9" ht="15.75" x14ac:dyDescent="0.25">
      <c r="A1575" s="51">
        <v>43518</v>
      </c>
      <c r="B1575" s="19">
        <v>43518</v>
      </c>
      <c r="C1575" s="52" t="s">
        <v>11</v>
      </c>
      <c r="D1575" s="52">
        <v>3181</v>
      </c>
      <c r="E1575" s="53" t="s">
        <v>612</v>
      </c>
      <c r="F1575" s="53" t="s">
        <v>36</v>
      </c>
      <c r="G1575" s="40">
        <v>0</v>
      </c>
      <c r="H1575" s="55">
        <v>17801</v>
      </c>
      <c r="I1575" s="42">
        <f t="shared" si="27"/>
        <v>0</v>
      </c>
    </row>
    <row r="1576" spans="1:9" ht="15.75" x14ac:dyDescent="0.25">
      <c r="A1576" s="51">
        <v>42576</v>
      </c>
      <c r="B1576" s="19">
        <v>42576</v>
      </c>
      <c r="C1576" s="52" t="s">
        <v>11</v>
      </c>
      <c r="D1576" s="53">
        <v>2929</v>
      </c>
      <c r="E1576" s="53" t="s">
        <v>613</v>
      </c>
      <c r="F1576" s="53" t="s">
        <v>36</v>
      </c>
      <c r="G1576" s="40">
        <v>2</v>
      </c>
      <c r="H1576" s="54">
        <v>42950</v>
      </c>
      <c r="I1576" s="42">
        <f t="shared" si="27"/>
        <v>85900</v>
      </c>
    </row>
    <row r="1577" spans="1:9" ht="15.75" x14ac:dyDescent="0.25">
      <c r="A1577" s="51">
        <v>42576</v>
      </c>
      <c r="B1577" s="19">
        <v>42576</v>
      </c>
      <c r="C1577" s="52" t="s">
        <v>11</v>
      </c>
      <c r="D1577" s="53">
        <v>2931</v>
      </c>
      <c r="E1577" s="53" t="s">
        <v>614</v>
      </c>
      <c r="F1577" s="53" t="s">
        <v>36</v>
      </c>
      <c r="G1577" s="40">
        <v>1</v>
      </c>
      <c r="H1577" s="54">
        <v>58124</v>
      </c>
      <c r="I1577" s="42">
        <f t="shared" si="27"/>
        <v>58124</v>
      </c>
    </row>
    <row r="1578" spans="1:9" ht="15.75" x14ac:dyDescent="0.25">
      <c r="A1578" s="51">
        <v>43334</v>
      </c>
      <c r="B1578" s="19">
        <v>43334</v>
      </c>
      <c r="C1578" s="52" t="s">
        <v>11</v>
      </c>
      <c r="D1578" s="52">
        <v>3181</v>
      </c>
      <c r="E1578" s="53" t="s">
        <v>615</v>
      </c>
      <c r="F1578" s="53" t="s">
        <v>36</v>
      </c>
      <c r="G1578" s="40">
        <v>0</v>
      </c>
      <c r="H1578" s="55">
        <v>15086.82</v>
      </c>
      <c r="I1578" s="42">
        <f t="shared" si="27"/>
        <v>0</v>
      </c>
    </row>
    <row r="1579" spans="1:9" ht="15.75" x14ac:dyDescent="0.25">
      <c r="A1579" s="51">
        <v>43335</v>
      </c>
      <c r="B1579" s="19">
        <v>43089</v>
      </c>
      <c r="C1579" s="52" t="s">
        <v>10</v>
      </c>
      <c r="D1579" s="53">
        <v>1865</v>
      </c>
      <c r="E1579" s="53" t="s">
        <v>616</v>
      </c>
      <c r="F1579" s="53" t="s">
        <v>36</v>
      </c>
      <c r="G1579" s="40">
        <v>0</v>
      </c>
      <c r="H1579" s="54">
        <v>1100</v>
      </c>
      <c r="I1579" s="42">
        <f t="shared" si="27"/>
        <v>0</v>
      </c>
    </row>
    <row r="1580" spans="1:9" ht="15.75" x14ac:dyDescent="0.25">
      <c r="A1580" s="51">
        <v>43313</v>
      </c>
      <c r="B1580" s="19">
        <v>43313</v>
      </c>
      <c r="C1580" s="52" t="s">
        <v>11</v>
      </c>
      <c r="D1580" s="52">
        <v>1613</v>
      </c>
      <c r="E1580" s="53" t="s">
        <v>617</v>
      </c>
      <c r="F1580" s="53" t="s">
        <v>36</v>
      </c>
      <c r="G1580" s="40">
        <v>0</v>
      </c>
      <c r="H1580" s="55">
        <v>450</v>
      </c>
      <c r="I1580" s="42">
        <f t="shared" si="27"/>
        <v>0</v>
      </c>
    </row>
    <row r="1581" spans="1:9" ht="15.75" x14ac:dyDescent="0.25">
      <c r="A1581" s="51">
        <v>43287</v>
      </c>
      <c r="B1581" s="19">
        <v>43287</v>
      </c>
      <c r="C1581" s="52" t="s">
        <v>11</v>
      </c>
      <c r="D1581" s="53">
        <v>2731</v>
      </c>
      <c r="E1581" s="53" t="s">
        <v>618</v>
      </c>
      <c r="F1581" s="53" t="s">
        <v>36</v>
      </c>
      <c r="G1581" s="40">
        <v>19</v>
      </c>
      <c r="H1581" s="54">
        <v>10</v>
      </c>
      <c r="I1581" s="42">
        <f t="shared" si="27"/>
        <v>190</v>
      </c>
    </row>
    <row r="1582" spans="1:9" ht="15.75" x14ac:dyDescent="0.25">
      <c r="A1582" s="51">
        <v>43438</v>
      </c>
      <c r="B1582" s="19">
        <v>43438</v>
      </c>
      <c r="C1582" s="52" t="s">
        <v>11</v>
      </c>
      <c r="D1582" s="52">
        <v>3534</v>
      </c>
      <c r="E1582" s="53" t="s">
        <v>619</v>
      </c>
      <c r="F1582" s="53" t="s">
        <v>36</v>
      </c>
      <c r="G1582" s="40">
        <v>9</v>
      </c>
      <c r="H1582" s="55">
        <v>29</v>
      </c>
      <c r="I1582" s="42">
        <f t="shared" si="27"/>
        <v>261</v>
      </c>
    </row>
    <row r="1583" spans="1:9" ht="15.75" x14ac:dyDescent="0.25">
      <c r="A1583" s="51">
        <v>43287</v>
      </c>
      <c r="B1583" s="19">
        <v>43287</v>
      </c>
      <c r="C1583" s="52" t="s">
        <v>11</v>
      </c>
      <c r="D1583" s="53">
        <v>2732</v>
      </c>
      <c r="E1583" s="53" t="s">
        <v>620</v>
      </c>
      <c r="F1583" s="53" t="s">
        <v>36</v>
      </c>
      <c r="G1583" s="40">
        <v>24</v>
      </c>
      <c r="H1583" s="54">
        <v>34.57</v>
      </c>
      <c r="I1583" s="42">
        <f t="shared" si="27"/>
        <v>829.68000000000006</v>
      </c>
    </row>
    <row r="1584" spans="1:9" ht="15.75" x14ac:dyDescent="0.25">
      <c r="A1584" s="51">
        <v>43315</v>
      </c>
      <c r="B1584" s="19">
        <v>43315</v>
      </c>
      <c r="C1584" s="52" t="s">
        <v>10</v>
      </c>
      <c r="D1584" s="53">
        <v>2441</v>
      </c>
      <c r="E1584" s="53" t="s">
        <v>621</v>
      </c>
      <c r="F1584" s="53" t="s">
        <v>36</v>
      </c>
      <c r="G1584" s="40">
        <v>0</v>
      </c>
      <c r="H1584" s="54">
        <v>18</v>
      </c>
      <c r="I1584" s="42">
        <f t="shared" si="27"/>
        <v>0</v>
      </c>
    </row>
    <row r="1585" spans="1:9" ht="15.75" x14ac:dyDescent="0.25">
      <c r="A1585" s="51">
        <v>43315</v>
      </c>
      <c r="B1585" s="19">
        <v>43315</v>
      </c>
      <c r="C1585" s="52" t="s">
        <v>10</v>
      </c>
      <c r="D1585" s="53">
        <v>4725</v>
      </c>
      <c r="E1585" s="53" t="s">
        <v>622</v>
      </c>
      <c r="F1585" s="53" t="s">
        <v>36</v>
      </c>
      <c r="G1585" s="40">
        <v>10</v>
      </c>
      <c r="H1585" s="54">
        <v>30</v>
      </c>
      <c r="I1585" s="42">
        <f t="shared" si="27"/>
        <v>300</v>
      </c>
    </row>
    <row r="1586" spans="1:9" ht="15.75" x14ac:dyDescent="0.25">
      <c r="A1586" s="51">
        <v>43273</v>
      </c>
      <c r="B1586" s="19">
        <v>43273</v>
      </c>
      <c r="C1586" s="52" t="s">
        <v>11</v>
      </c>
      <c r="D1586" s="53">
        <v>3139</v>
      </c>
      <c r="E1586" s="53" t="s">
        <v>623</v>
      </c>
      <c r="F1586" s="53" t="s">
        <v>36</v>
      </c>
      <c r="G1586" s="40">
        <v>0</v>
      </c>
      <c r="H1586" s="54">
        <v>292</v>
      </c>
      <c r="I1586" s="42">
        <f t="shared" si="27"/>
        <v>0</v>
      </c>
    </row>
    <row r="1587" spans="1:9" ht="15.75" x14ac:dyDescent="0.25">
      <c r="A1587" s="51">
        <v>44225</v>
      </c>
      <c r="B1587" s="19">
        <v>44225</v>
      </c>
      <c r="C1587" s="52" t="s">
        <v>11</v>
      </c>
      <c r="D1587" s="53">
        <v>2557</v>
      </c>
      <c r="E1587" s="53" t="s">
        <v>624</v>
      </c>
      <c r="F1587" s="53" t="s">
        <v>36</v>
      </c>
      <c r="G1587" s="40">
        <v>4</v>
      </c>
      <c r="H1587" s="54">
        <v>1696</v>
      </c>
      <c r="I1587" s="42">
        <f t="shared" ref="I1587:I1650" si="28">H1587*G1587</f>
        <v>6784</v>
      </c>
    </row>
    <row r="1588" spans="1:9" ht="15.75" x14ac:dyDescent="0.25">
      <c r="A1588" s="51">
        <v>43313</v>
      </c>
      <c r="B1588" s="19">
        <v>43313</v>
      </c>
      <c r="C1588" s="52" t="s">
        <v>11</v>
      </c>
      <c r="D1588" s="52">
        <v>2075</v>
      </c>
      <c r="E1588" s="53" t="s">
        <v>625</v>
      </c>
      <c r="F1588" s="53" t="s">
        <v>36</v>
      </c>
      <c r="G1588" s="40">
        <v>2</v>
      </c>
      <c r="H1588" s="52">
        <v>165</v>
      </c>
      <c r="I1588" s="42">
        <f t="shared" si="28"/>
        <v>330</v>
      </c>
    </row>
    <row r="1589" spans="1:9" ht="15.75" x14ac:dyDescent="0.25">
      <c r="A1589" s="51">
        <v>43909</v>
      </c>
      <c r="B1589" s="19">
        <v>43909</v>
      </c>
      <c r="C1589" s="52" t="s">
        <v>10</v>
      </c>
      <c r="D1589" s="53">
        <v>864</v>
      </c>
      <c r="E1589" s="53" t="s">
        <v>626</v>
      </c>
      <c r="F1589" s="53" t="s">
        <v>403</v>
      </c>
      <c r="G1589" s="40">
        <v>13</v>
      </c>
      <c r="H1589" s="54">
        <v>410.64</v>
      </c>
      <c r="I1589" s="42">
        <f t="shared" si="28"/>
        <v>5338.32</v>
      </c>
    </row>
    <row r="1590" spans="1:9" ht="15.75" x14ac:dyDescent="0.25">
      <c r="A1590" s="51">
        <v>43564</v>
      </c>
      <c r="B1590" s="19">
        <v>43564</v>
      </c>
      <c r="C1590" s="52" t="s">
        <v>10</v>
      </c>
      <c r="D1590" s="53">
        <v>835</v>
      </c>
      <c r="E1590" s="53" t="s">
        <v>627</v>
      </c>
      <c r="F1590" s="53" t="s">
        <v>80</v>
      </c>
      <c r="G1590" s="40">
        <v>9</v>
      </c>
      <c r="H1590" s="54">
        <v>920.4</v>
      </c>
      <c r="I1590" s="42">
        <f t="shared" si="28"/>
        <v>8283.6</v>
      </c>
    </row>
    <row r="1591" spans="1:9" ht="15.75" x14ac:dyDescent="0.25">
      <c r="A1591" s="51">
        <v>44081</v>
      </c>
      <c r="B1591" s="19">
        <v>44081</v>
      </c>
      <c r="C1591" s="52" t="s">
        <v>10</v>
      </c>
      <c r="D1591" s="53">
        <v>831</v>
      </c>
      <c r="E1591" s="53" t="s">
        <v>628</v>
      </c>
      <c r="F1591" s="53" t="s">
        <v>80</v>
      </c>
      <c r="G1591" s="40">
        <v>0</v>
      </c>
      <c r="H1591" s="54">
        <v>749.3</v>
      </c>
      <c r="I1591" s="42">
        <f t="shared" si="28"/>
        <v>0</v>
      </c>
    </row>
    <row r="1592" spans="1:9" ht="15.75" x14ac:dyDescent="0.25">
      <c r="A1592" s="51">
        <v>43564</v>
      </c>
      <c r="B1592" s="19">
        <v>43564</v>
      </c>
      <c r="C1592" s="52" t="s">
        <v>11</v>
      </c>
      <c r="D1592" s="53">
        <v>2682</v>
      </c>
      <c r="E1592" s="53" t="s">
        <v>629</v>
      </c>
      <c r="F1592" s="53" t="s">
        <v>80</v>
      </c>
      <c r="G1592" s="40">
        <v>8</v>
      </c>
      <c r="H1592" s="54">
        <v>802.4</v>
      </c>
      <c r="I1592" s="42">
        <f t="shared" si="28"/>
        <v>6419.2</v>
      </c>
    </row>
    <row r="1593" spans="1:9" ht="15.75" x14ac:dyDescent="0.25">
      <c r="A1593" s="51">
        <v>44008</v>
      </c>
      <c r="B1593" s="19">
        <v>44008</v>
      </c>
      <c r="C1593" s="52" t="s">
        <v>10</v>
      </c>
      <c r="D1593" s="53">
        <v>2245</v>
      </c>
      <c r="E1593" s="53" t="s">
        <v>630</v>
      </c>
      <c r="F1593" s="53" t="s">
        <v>36</v>
      </c>
      <c r="G1593" s="40">
        <v>2</v>
      </c>
      <c r="H1593" s="54">
        <v>973.5</v>
      </c>
      <c r="I1593" s="42">
        <f t="shared" si="28"/>
        <v>1947</v>
      </c>
    </row>
    <row r="1594" spans="1:9" ht="15.75" x14ac:dyDescent="0.25">
      <c r="A1594" s="51">
        <v>43206</v>
      </c>
      <c r="B1594" s="19">
        <v>43206</v>
      </c>
      <c r="C1594" s="52" t="s">
        <v>10</v>
      </c>
      <c r="D1594" s="53">
        <v>1367</v>
      </c>
      <c r="E1594" s="53" t="s">
        <v>631</v>
      </c>
      <c r="F1594" s="53" t="s">
        <v>36</v>
      </c>
      <c r="G1594" s="40">
        <v>0</v>
      </c>
      <c r="H1594" s="54">
        <v>405</v>
      </c>
      <c r="I1594" s="42">
        <f t="shared" si="28"/>
        <v>0</v>
      </c>
    </row>
    <row r="1595" spans="1:9" ht="15.75" x14ac:dyDescent="0.25">
      <c r="A1595" s="51">
        <v>43994</v>
      </c>
      <c r="B1595" s="19">
        <v>43994</v>
      </c>
      <c r="C1595" s="52" t="s">
        <v>10</v>
      </c>
      <c r="D1595" s="53">
        <v>1604</v>
      </c>
      <c r="E1595" s="53" t="s">
        <v>632</v>
      </c>
      <c r="F1595" s="53" t="s">
        <v>36</v>
      </c>
      <c r="G1595" s="59">
        <v>467</v>
      </c>
      <c r="H1595" s="54">
        <v>556.96</v>
      </c>
      <c r="I1595" s="42">
        <f t="shared" si="28"/>
        <v>260100.32</v>
      </c>
    </row>
    <row r="1596" spans="1:9" ht="15.75" x14ac:dyDescent="0.25">
      <c r="A1596" s="51">
        <v>43552</v>
      </c>
      <c r="B1596" s="19">
        <v>43552</v>
      </c>
      <c r="C1596" s="52" t="s">
        <v>11</v>
      </c>
      <c r="D1596" s="52">
        <v>3721</v>
      </c>
      <c r="E1596" s="53" t="s">
        <v>633</v>
      </c>
      <c r="F1596" s="53" t="s">
        <v>36</v>
      </c>
      <c r="G1596" s="40">
        <v>0</v>
      </c>
      <c r="H1596" s="55">
        <v>4202</v>
      </c>
      <c r="I1596" s="42">
        <f t="shared" si="28"/>
        <v>0</v>
      </c>
    </row>
    <row r="1597" spans="1:9" ht="15.75" x14ac:dyDescent="0.25">
      <c r="A1597" s="51">
        <v>43553</v>
      </c>
      <c r="B1597" s="19">
        <v>43781</v>
      </c>
      <c r="C1597" s="56" t="s">
        <v>11</v>
      </c>
      <c r="D1597" s="52">
        <v>935</v>
      </c>
      <c r="E1597" s="53" t="s">
        <v>634</v>
      </c>
      <c r="F1597" s="53" t="s">
        <v>635</v>
      </c>
      <c r="G1597" s="40">
        <v>0</v>
      </c>
      <c r="H1597" s="55">
        <v>554.6</v>
      </c>
      <c r="I1597" s="42">
        <f t="shared" si="28"/>
        <v>0</v>
      </c>
    </row>
    <row r="1598" spans="1:9" ht="15.75" x14ac:dyDescent="0.25">
      <c r="A1598" s="51">
        <v>43994</v>
      </c>
      <c r="B1598" s="19">
        <v>43994</v>
      </c>
      <c r="C1598" s="52" t="s">
        <v>11</v>
      </c>
      <c r="D1598" s="52">
        <v>698</v>
      </c>
      <c r="E1598" s="53" t="s">
        <v>636</v>
      </c>
      <c r="F1598" s="53" t="s">
        <v>635</v>
      </c>
      <c r="G1598" s="40">
        <v>0</v>
      </c>
      <c r="H1598" s="55">
        <v>643.1</v>
      </c>
      <c r="I1598" s="42">
        <f t="shared" si="28"/>
        <v>0</v>
      </c>
    </row>
    <row r="1599" spans="1:9" ht="15.75" x14ac:dyDescent="0.25">
      <c r="A1599" s="60">
        <v>43557</v>
      </c>
      <c r="B1599" s="23">
        <v>43557</v>
      </c>
      <c r="C1599" s="61" t="s">
        <v>10</v>
      </c>
      <c r="D1599" s="62">
        <v>1603</v>
      </c>
      <c r="E1599" s="62" t="s">
        <v>637</v>
      </c>
      <c r="F1599" s="62" t="s">
        <v>36</v>
      </c>
      <c r="G1599" s="63">
        <v>497</v>
      </c>
      <c r="H1599" s="64">
        <v>561.79</v>
      </c>
      <c r="I1599" s="42">
        <f t="shared" si="28"/>
        <v>279209.63</v>
      </c>
    </row>
    <row r="1600" spans="1:9" ht="15.75" x14ac:dyDescent="0.25">
      <c r="A1600" s="51">
        <v>42746</v>
      </c>
      <c r="B1600" s="19">
        <v>42746</v>
      </c>
      <c r="C1600" s="52" t="s">
        <v>11</v>
      </c>
      <c r="D1600" s="52">
        <v>2873</v>
      </c>
      <c r="E1600" s="53" t="s">
        <v>638</v>
      </c>
      <c r="F1600" s="53" t="s">
        <v>36</v>
      </c>
      <c r="G1600" s="40">
        <v>0</v>
      </c>
      <c r="H1600" s="55">
        <v>91.21</v>
      </c>
      <c r="I1600" s="42">
        <f t="shared" si="28"/>
        <v>0</v>
      </c>
    </row>
    <row r="1601" spans="1:9" ht="15.75" x14ac:dyDescent="0.25">
      <c r="A1601" s="51">
        <v>43908</v>
      </c>
      <c r="B1601" s="19">
        <v>43908</v>
      </c>
      <c r="C1601" s="52" t="s">
        <v>11</v>
      </c>
      <c r="D1601" s="53">
        <v>2637</v>
      </c>
      <c r="E1601" s="53" t="s">
        <v>639</v>
      </c>
      <c r="F1601" s="53" t="s">
        <v>36</v>
      </c>
      <c r="G1601" s="40">
        <v>76</v>
      </c>
      <c r="H1601" s="54">
        <v>82.6</v>
      </c>
      <c r="I1601" s="42">
        <f t="shared" si="28"/>
        <v>6277.5999999999995</v>
      </c>
    </row>
    <row r="1602" spans="1:9" ht="15.75" x14ac:dyDescent="0.25">
      <c r="A1602" s="51">
        <v>43909</v>
      </c>
      <c r="B1602" s="19">
        <v>43431</v>
      </c>
      <c r="C1602" s="52" t="s">
        <v>11</v>
      </c>
      <c r="D1602" s="52">
        <v>3408</v>
      </c>
      <c r="E1602" s="53" t="s">
        <v>640</v>
      </c>
      <c r="F1602" s="53" t="s">
        <v>36</v>
      </c>
      <c r="G1602" s="40">
        <v>3</v>
      </c>
      <c r="H1602" s="55">
        <v>424.47</v>
      </c>
      <c r="I1602" s="42">
        <f t="shared" si="28"/>
        <v>1273.4100000000001</v>
      </c>
    </row>
    <row r="1603" spans="1:9" ht="15.75" x14ac:dyDescent="0.25">
      <c r="A1603" s="51">
        <v>44008</v>
      </c>
      <c r="B1603" s="19">
        <v>44008</v>
      </c>
      <c r="C1603" s="52" t="s">
        <v>10</v>
      </c>
      <c r="D1603" s="53">
        <v>1912</v>
      </c>
      <c r="E1603" s="53" t="s">
        <v>641</v>
      </c>
      <c r="F1603" s="53" t="s">
        <v>36</v>
      </c>
      <c r="G1603" s="40">
        <v>19</v>
      </c>
      <c r="H1603" s="54">
        <v>112.1</v>
      </c>
      <c r="I1603" s="42">
        <f t="shared" si="28"/>
        <v>2129.9</v>
      </c>
    </row>
    <row r="1604" spans="1:9" ht="15.75" x14ac:dyDescent="0.25">
      <c r="A1604" s="51">
        <v>43438</v>
      </c>
      <c r="B1604" s="19">
        <v>43438</v>
      </c>
      <c r="C1604" s="52" t="s">
        <v>11</v>
      </c>
      <c r="D1604" s="52">
        <v>3526</v>
      </c>
      <c r="E1604" s="53" t="s">
        <v>642</v>
      </c>
      <c r="F1604" s="53" t="s">
        <v>36</v>
      </c>
      <c r="G1604" s="40">
        <v>0</v>
      </c>
      <c r="H1604" s="55">
        <v>205</v>
      </c>
      <c r="I1604" s="42">
        <f t="shared" si="28"/>
        <v>0</v>
      </c>
    </row>
    <row r="1605" spans="1:9" ht="15.75" x14ac:dyDescent="0.25">
      <c r="A1605" s="51">
        <v>43439</v>
      </c>
      <c r="B1605" s="19">
        <v>43787</v>
      </c>
      <c r="C1605" s="52" t="s">
        <v>11</v>
      </c>
      <c r="D1605" s="52">
        <v>2849</v>
      </c>
      <c r="E1605" s="53" t="s">
        <v>643</v>
      </c>
      <c r="F1605" s="53" t="s">
        <v>36</v>
      </c>
      <c r="G1605" s="40">
        <v>60</v>
      </c>
      <c r="H1605" s="55">
        <v>250</v>
      </c>
      <c r="I1605" s="42">
        <f t="shared" si="28"/>
        <v>15000</v>
      </c>
    </row>
    <row r="1606" spans="1:9" ht="15.75" x14ac:dyDescent="0.25">
      <c r="A1606" s="51">
        <v>43440</v>
      </c>
      <c r="B1606" s="19">
        <v>43787</v>
      </c>
      <c r="C1606" s="52" t="s">
        <v>10</v>
      </c>
      <c r="D1606" s="52">
        <v>4722</v>
      </c>
      <c r="E1606" s="53" t="s">
        <v>644</v>
      </c>
      <c r="F1606" s="53" t="s">
        <v>78</v>
      </c>
      <c r="G1606" s="40">
        <v>0</v>
      </c>
      <c r="H1606" s="55">
        <v>614.41</v>
      </c>
      <c r="I1606" s="42">
        <f t="shared" si="28"/>
        <v>0</v>
      </c>
    </row>
    <row r="1607" spans="1:9" ht="15.75" x14ac:dyDescent="0.25">
      <c r="A1607" s="51">
        <v>43438</v>
      </c>
      <c r="B1607" s="19">
        <v>43097</v>
      </c>
      <c r="C1607" s="52" t="s">
        <v>10</v>
      </c>
      <c r="D1607" s="53">
        <v>1913</v>
      </c>
      <c r="E1607" s="53" t="s">
        <v>645</v>
      </c>
      <c r="F1607" s="53" t="s">
        <v>36</v>
      </c>
      <c r="G1607" s="40">
        <v>21</v>
      </c>
      <c r="H1607" s="54">
        <v>450</v>
      </c>
      <c r="I1607" s="42">
        <f t="shared" si="28"/>
        <v>9450</v>
      </c>
    </row>
    <row r="1608" spans="1:9" ht="15.75" x14ac:dyDescent="0.25">
      <c r="A1608" s="51">
        <v>43313</v>
      </c>
      <c r="B1608" s="19">
        <v>43313</v>
      </c>
      <c r="C1608" s="52" t="s">
        <v>11</v>
      </c>
      <c r="D1608" s="52">
        <v>3105</v>
      </c>
      <c r="E1608" s="53" t="s">
        <v>646</v>
      </c>
      <c r="F1608" s="53" t="s">
        <v>36</v>
      </c>
      <c r="G1608" s="40">
        <v>0</v>
      </c>
      <c r="H1608" s="55">
        <v>385</v>
      </c>
      <c r="I1608" s="42">
        <f t="shared" si="28"/>
        <v>0</v>
      </c>
    </row>
    <row r="1609" spans="1:9" ht="15.75" x14ac:dyDescent="0.25">
      <c r="A1609" s="51">
        <v>43314</v>
      </c>
      <c r="B1609" s="19">
        <v>43787</v>
      </c>
      <c r="C1609" s="52" t="s">
        <v>10</v>
      </c>
      <c r="D1609" s="53">
        <v>2429</v>
      </c>
      <c r="E1609" s="53" t="s">
        <v>647</v>
      </c>
      <c r="F1609" s="53" t="s">
        <v>36</v>
      </c>
      <c r="G1609" s="40">
        <v>19</v>
      </c>
      <c r="H1609" s="54">
        <v>160</v>
      </c>
      <c r="I1609" s="42">
        <f t="shared" si="28"/>
        <v>3040</v>
      </c>
    </row>
    <row r="1610" spans="1:9" ht="15.75" x14ac:dyDescent="0.25">
      <c r="A1610" s="51">
        <v>43287</v>
      </c>
      <c r="B1610" s="19">
        <v>43287</v>
      </c>
      <c r="C1610" s="52" t="s">
        <v>11</v>
      </c>
      <c r="D1610" s="53">
        <v>2710</v>
      </c>
      <c r="E1610" s="53" t="s">
        <v>648</v>
      </c>
      <c r="F1610" s="53" t="s">
        <v>36</v>
      </c>
      <c r="G1610" s="40">
        <v>0</v>
      </c>
      <c r="H1610" s="54">
        <v>1926</v>
      </c>
      <c r="I1610" s="42">
        <f t="shared" si="28"/>
        <v>0</v>
      </c>
    </row>
    <row r="1611" spans="1:9" ht="15.75" x14ac:dyDescent="0.25">
      <c r="A1611" s="51">
        <v>43647</v>
      </c>
      <c r="B1611" s="19">
        <v>43647</v>
      </c>
      <c r="C1611" s="52" t="s">
        <v>10</v>
      </c>
      <c r="D1611" s="53">
        <v>2304</v>
      </c>
      <c r="E1611" s="53" t="s">
        <v>649</v>
      </c>
      <c r="F1611" s="53" t="s">
        <v>36</v>
      </c>
      <c r="G1611" s="40">
        <v>0</v>
      </c>
      <c r="H1611" s="54">
        <v>289.10000000000002</v>
      </c>
      <c r="I1611" s="42">
        <f t="shared" si="28"/>
        <v>0</v>
      </c>
    </row>
    <row r="1612" spans="1:9" ht="15.75" x14ac:dyDescent="0.25">
      <c r="A1612" s="51">
        <v>40379</v>
      </c>
      <c r="B1612" s="19">
        <v>40379</v>
      </c>
      <c r="C1612" s="52" t="s">
        <v>11</v>
      </c>
      <c r="D1612" s="53">
        <v>2890</v>
      </c>
      <c r="E1612" s="53" t="s">
        <v>650</v>
      </c>
      <c r="F1612" s="53" t="s">
        <v>36</v>
      </c>
      <c r="G1612" s="40">
        <v>6</v>
      </c>
      <c r="H1612" s="54">
        <v>1000</v>
      </c>
      <c r="I1612" s="42">
        <f t="shared" si="28"/>
        <v>6000</v>
      </c>
    </row>
    <row r="1613" spans="1:9" ht="15.75" x14ac:dyDescent="0.25">
      <c r="A1613" s="51">
        <v>40379</v>
      </c>
      <c r="B1613" s="19">
        <v>44498</v>
      </c>
      <c r="C1613" s="52" t="s">
        <v>11</v>
      </c>
      <c r="D1613" s="65">
        <v>2889</v>
      </c>
      <c r="E1613" s="53" t="s">
        <v>651</v>
      </c>
      <c r="F1613" s="53" t="s">
        <v>36</v>
      </c>
      <c r="G1613" s="40">
        <v>22</v>
      </c>
      <c r="H1613" s="54">
        <v>500</v>
      </c>
      <c r="I1613" s="42">
        <f t="shared" si="28"/>
        <v>11000</v>
      </c>
    </row>
    <row r="1614" spans="1:9" ht="15.75" x14ac:dyDescent="0.25">
      <c r="A1614" s="51">
        <v>40380</v>
      </c>
      <c r="B1614" s="19">
        <v>40379</v>
      </c>
      <c r="C1614" s="52" t="s">
        <v>11</v>
      </c>
      <c r="D1614" s="52">
        <v>3979</v>
      </c>
      <c r="E1614" s="53" t="s">
        <v>652</v>
      </c>
      <c r="F1614" s="53" t="s">
        <v>36</v>
      </c>
      <c r="G1614" s="40">
        <v>1</v>
      </c>
      <c r="H1614" s="55">
        <v>400</v>
      </c>
      <c r="I1614" s="42">
        <f t="shared" si="28"/>
        <v>400</v>
      </c>
    </row>
    <row r="1615" spans="1:9" ht="15.75" x14ac:dyDescent="0.25">
      <c r="A1615" s="51">
        <v>43314</v>
      </c>
      <c r="B1615" s="19">
        <v>43787</v>
      </c>
      <c r="C1615" s="56" t="s">
        <v>11</v>
      </c>
      <c r="D1615" s="53">
        <v>1721</v>
      </c>
      <c r="E1615" s="53" t="s">
        <v>653</v>
      </c>
      <c r="F1615" s="53" t="s">
        <v>36</v>
      </c>
      <c r="G1615" s="40">
        <v>0</v>
      </c>
      <c r="H1615" s="54">
        <v>627.12</v>
      </c>
      <c r="I1615" s="42">
        <f t="shared" si="28"/>
        <v>0</v>
      </c>
    </row>
    <row r="1616" spans="1:9" ht="15.75" x14ac:dyDescent="0.25">
      <c r="A1616" s="51">
        <v>42083</v>
      </c>
      <c r="B1616" s="19">
        <v>43314</v>
      </c>
      <c r="C1616" s="52" t="s">
        <v>11</v>
      </c>
      <c r="D1616" s="53">
        <v>3111</v>
      </c>
      <c r="E1616" s="53" t="s">
        <v>654</v>
      </c>
      <c r="F1616" s="53" t="s">
        <v>36</v>
      </c>
      <c r="G1616" s="40">
        <v>3</v>
      </c>
      <c r="H1616" s="54">
        <v>400</v>
      </c>
      <c r="I1616" s="42">
        <f t="shared" si="28"/>
        <v>1200</v>
      </c>
    </row>
    <row r="1617" spans="1:9" ht="15.75" x14ac:dyDescent="0.25">
      <c r="A1617" s="51">
        <v>41076</v>
      </c>
      <c r="B1617" s="19">
        <v>42083</v>
      </c>
      <c r="C1617" s="52" t="s">
        <v>11</v>
      </c>
      <c r="D1617" s="53">
        <v>3111</v>
      </c>
      <c r="E1617" s="53" t="s">
        <v>655</v>
      </c>
      <c r="F1617" s="53" t="s">
        <v>36</v>
      </c>
      <c r="G1617" s="40">
        <v>16</v>
      </c>
      <c r="H1617" s="54">
        <v>432</v>
      </c>
      <c r="I1617" s="42">
        <f t="shared" si="28"/>
        <v>6912</v>
      </c>
    </row>
    <row r="1618" spans="1:9" ht="15.75" x14ac:dyDescent="0.25">
      <c r="A1618" s="51">
        <v>43909</v>
      </c>
      <c r="B1618" s="19">
        <v>41076</v>
      </c>
      <c r="C1618" s="52" t="s">
        <v>11</v>
      </c>
      <c r="D1618" s="53">
        <v>824</v>
      </c>
      <c r="E1618" s="53" t="s">
        <v>656</v>
      </c>
      <c r="F1618" s="53" t="s">
        <v>36</v>
      </c>
      <c r="G1618" s="40">
        <v>6</v>
      </c>
      <c r="H1618" s="54">
        <v>46.02</v>
      </c>
      <c r="I1618" s="42">
        <f t="shared" si="28"/>
        <v>276.12</v>
      </c>
    </row>
    <row r="1619" spans="1:9" ht="15.75" x14ac:dyDescent="0.25">
      <c r="A1619" s="51">
        <v>44028</v>
      </c>
      <c r="B1619" s="19">
        <v>43909</v>
      </c>
      <c r="C1619" s="52" t="s">
        <v>10</v>
      </c>
      <c r="D1619" s="53">
        <v>867</v>
      </c>
      <c r="E1619" s="66" t="s">
        <v>657</v>
      </c>
      <c r="F1619" s="53" t="s">
        <v>36</v>
      </c>
      <c r="G1619" s="40">
        <v>32</v>
      </c>
      <c r="H1619" s="54">
        <v>56.64</v>
      </c>
      <c r="I1619" s="42">
        <f t="shared" si="28"/>
        <v>1812.48</v>
      </c>
    </row>
    <row r="1620" spans="1:9" ht="15.75" x14ac:dyDescent="0.25">
      <c r="A1620" s="51">
        <v>44008</v>
      </c>
      <c r="B1620" s="19">
        <v>44028</v>
      </c>
      <c r="C1620" s="52" t="s">
        <v>10</v>
      </c>
      <c r="D1620" s="53">
        <v>849</v>
      </c>
      <c r="E1620" s="53" t="s">
        <v>658</v>
      </c>
      <c r="F1620" s="53" t="s">
        <v>36</v>
      </c>
      <c r="G1620" s="40">
        <v>0</v>
      </c>
      <c r="H1620" s="54">
        <v>839</v>
      </c>
      <c r="I1620" s="42">
        <f t="shared" si="28"/>
        <v>0</v>
      </c>
    </row>
    <row r="1621" spans="1:9" ht="15.75" x14ac:dyDescent="0.25">
      <c r="A1621" s="51">
        <v>43313</v>
      </c>
      <c r="B1621" s="19">
        <v>44008</v>
      </c>
      <c r="C1621" s="52" t="s">
        <v>10</v>
      </c>
      <c r="D1621" s="53">
        <v>825</v>
      </c>
      <c r="E1621" s="53" t="s">
        <v>659</v>
      </c>
      <c r="F1621" s="53" t="s">
        <v>36</v>
      </c>
      <c r="G1621" s="40">
        <v>28</v>
      </c>
      <c r="H1621" s="54">
        <v>60</v>
      </c>
      <c r="I1621" s="42">
        <f t="shared" si="28"/>
        <v>1680</v>
      </c>
    </row>
    <row r="1622" spans="1:9" ht="15.75" x14ac:dyDescent="0.25">
      <c r="A1622" s="51">
        <v>43507</v>
      </c>
      <c r="B1622" s="19">
        <v>43313</v>
      </c>
      <c r="C1622" s="52" t="s">
        <v>10</v>
      </c>
      <c r="D1622" s="53">
        <v>1695</v>
      </c>
      <c r="E1622" s="53" t="s">
        <v>660</v>
      </c>
      <c r="F1622" s="53" t="s">
        <v>36</v>
      </c>
      <c r="G1622" s="40">
        <v>5</v>
      </c>
      <c r="H1622" s="54">
        <v>520</v>
      </c>
      <c r="I1622" s="42">
        <f t="shared" si="28"/>
        <v>2600</v>
      </c>
    </row>
    <row r="1623" spans="1:9" ht="15.75" x14ac:dyDescent="0.25">
      <c r="A1623" s="51">
        <v>43219</v>
      </c>
      <c r="B1623" s="19">
        <v>43507</v>
      </c>
      <c r="C1623" s="52" t="s">
        <v>10</v>
      </c>
      <c r="D1623" s="53">
        <v>3110</v>
      </c>
      <c r="E1623" s="53" t="s">
        <v>661</v>
      </c>
      <c r="F1623" s="53" t="s">
        <v>36</v>
      </c>
      <c r="G1623" s="40">
        <v>1</v>
      </c>
      <c r="H1623" s="54">
        <v>1101.69</v>
      </c>
      <c r="I1623" s="42">
        <f t="shared" si="28"/>
        <v>1101.69</v>
      </c>
    </row>
    <row r="1624" spans="1:9" ht="15.75" x14ac:dyDescent="0.25">
      <c r="A1624" s="51">
        <v>44225</v>
      </c>
      <c r="B1624" s="19">
        <v>43219</v>
      </c>
      <c r="C1624" s="52" t="s">
        <v>10</v>
      </c>
      <c r="D1624" s="53">
        <v>2952</v>
      </c>
      <c r="E1624" s="53" t="s">
        <v>662</v>
      </c>
      <c r="F1624" s="53" t="s">
        <v>36</v>
      </c>
      <c r="G1624" s="40">
        <v>7</v>
      </c>
      <c r="H1624" s="54">
        <v>1295</v>
      </c>
      <c r="I1624" s="42">
        <f t="shared" si="28"/>
        <v>9065</v>
      </c>
    </row>
    <row r="1625" spans="1:9" ht="15.75" x14ac:dyDescent="0.25">
      <c r="A1625" s="51">
        <v>43219</v>
      </c>
      <c r="B1625" s="19">
        <v>44225</v>
      </c>
      <c r="C1625" s="52" t="s">
        <v>11</v>
      </c>
      <c r="D1625" s="52">
        <v>3113</v>
      </c>
      <c r="E1625" s="53" t="s">
        <v>663</v>
      </c>
      <c r="F1625" s="53" t="s">
        <v>36</v>
      </c>
      <c r="G1625" s="40">
        <v>9</v>
      </c>
      <c r="H1625" s="55">
        <v>6750</v>
      </c>
      <c r="I1625" s="42">
        <f t="shared" si="28"/>
        <v>60750</v>
      </c>
    </row>
    <row r="1626" spans="1:9" ht="15.75" x14ac:dyDescent="0.25">
      <c r="A1626" s="51">
        <v>41758</v>
      </c>
      <c r="B1626" s="19">
        <v>43219</v>
      </c>
      <c r="C1626" s="52" t="s">
        <v>11</v>
      </c>
      <c r="D1626" s="53">
        <v>2875</v>
      </c>
      <c r="E1626" s="53" t="s">
        <v>664</v>
      </c>
      <c r="F1626" s="53" t="s">
        <v>36</v>
      </c>
      <c r="G1626" s="40">
        <v>3</v>
      </c>
      <c r="H1626" s="54">
        <v>1822.03</v>
      </c>
      <c r="I1626" s="42">
        <f t="shared" si="28"/>
        <v>5466.09</v>
      </c>
    </row>
    <row r="1627" spans="1:9" ht="15.75" x14ac:dyDescent="0.25">
      <c r="A1627" s="51">
        <v>42543</v>
      </c>
      <c r="B1627" s="19">
        <v>41758</v>
      </c>
      <c r="C1627" s="52" t="s">
        <v>10</v>
      </c>
      <c r="D1627" s="53">
        <v>3075</v>
      </c>
      <c r="E1627" s="53" t="s">
        <v>665</v>
      </c>
      <c r="F1627" s="53" t="s">
        <v>36</v>
      </c>
      <c r="G1627" s="40">
        <v>0</v>
      </c>
      <c r="H1627" s="54">
        <v>5720.34</v>
      </c>
      <c r="I1627" s="42">
        <f t="shared" si="28"/>
        <v>0</v>
      </c>
    </row>
    <row r="1628" spans="1:9" ht="15.75" x14ac:dyDescent="0.25">
      <c r="A1628" s="51">
        <v>43219</v>
      </c>
      <c r="B1628" s="19">
        <v>42543</v>
      </c>
      <c r="C1628" s="52" t="s">
        <v>11</v>
      </c>
      <c r="D1628" s="52">
        <v>3116</v>
      </c>
      <c r="E1628" s="53" t="s">
        <v>666</v>
      </c>
      <c r="F1628" s="53" t="s">
        <v>36</v>
      </c>
      <c r="G1628" s="40">
        <v>5</v>
      </c>
      <c r="H1628" s="55">
        <v>780</v>
      </c>
      <c r="I1628" s="42">
        <f t="shared" si="28"/>
        <v>3900</v>
      </c>
    </row>
    <row r="1629" spans="1:9" ht="15.75" x14ac:dyDescent="0.25">
      <c r="A1629" s="51">
        <v>43273</v>
      </c>
      <c r="B1629" s="19">
        <v>43219</v>
      </c>
      <c r="C1629" s="52" t="s">
        <v>11</v>
      </c>
      <c r="D1629" s="52">
        <v>3108</v>
      </c>
      <c r="E1629" s="53" t="s">
        <v>667</v>
      </c>
      <c r="F1629" s="53" t="s">
        <v>36</v>
      </c>
      <c r="G1629" s="40">
        <v>0</v>
      </c>
      <c r="H1629" s="55">
        <v>370</v>
      </c>
      <c r="I1629" s="42">
        <f t="shared" si="28"/>
        <v>0</v>
      </c>
    </row>
    <row r="1630" spans="1:9" ht="15.75" x14ac:dyDescent="0.25">
      <c r="A1630" s="51">
        <v>43219</v>
      </c>
      <c r="B1630" s="19">
        <v>43273</v>
      </c>
      <c r="C1630" s="52" t="s">
        <v>11</v>
      </c>
      <c r="D1630" s="53">
        <v>3109</v>
      </c>
      <c r="E1630" s="53" t="s">
        <v>668</v>
      </c>
      <c r="F1630" s="53" t="s">
        <v>36</v>
      </c>
      <c r="G1630" s="40">
        <v>0</v>
      </c>
      <c r="H1630" s="54">
        <v>1150</v>
      </c>
      <c r="I1630" s="42">
        <f t="shared" si="28"/>
        <v>0</v>
      </c>
    </row>
    <row r="1631" spans="1:9" ht="15.75" x14ac:dyDescent="0.25">
      <c r="A1631" s="51">
        <v>43438</v>
      </c>
      <c r="B1631" s="19">
        <v>43219</v>
      </c>
      <c r="C1631" s="52" t="s">
        <v>10</v>
      </c>
      <c r="D1631" s="52">
        <v>2810</v>
      </c>
      <c r="E1631" s="53" t="s">
        <v>669</v>
      </c>
      <c r="F1631" s="53" t="s">
        <v>36</v>
      </c>
      <c r="G1631" s="40">
        <v>0</v>
      </c>
      <c r="H1631" s="55">
        <v>4450.54</v>
      </c>
      <c r="I1631" s="42">
        <f t="shared" si="28"/>
        <v>0</v>
      </c>
    </row>
    <row r="1632" spans="1:9" ht="15.75" x14ac:dyDescent="0.25">
      <c r="A1632" s="51">
        <v>43438</v>
      </c>
      <c r="B1632" s="19">
        <v>43438</v>
      </c>
      <c r="C1632" s="52" t="s">
        <v>11</v>
      </c>
      <c r="D1632" s="52">
        <v>3504</v>
      </c>
      <c r="E1632" s="53" t="s">
        <v>670</v>
      </c>
      <c r="F1632" s="53" t="s">
        <v>87</v>
      </c>
      <c r="G1632" s="40">
        <v>0</v>
      </c>
      <c r="H1632" s="55">
        <v>7161.02</v>
      </c>
      <c r="I1632" s="42">
        <f t="shared" si="28"/>
        <v>0</v>
      </c>
    </row>
    <row r="1633" spans="1:9" ht="15.75" x14ac:dyDescent="0.25">
      <c r="A1633" s="51">
        <v>43438</v>
      </c>
      <c r="B1633" s="19" t="s">
        <v>19</v>
      </c>
      <c r="C1633" s="56" t="s">
        <v>11</v>
      </c>
      <c r="D1633" s="52">
        <v>3504</v>
      </c>
      <c r="E1633" s="53" t="s">
        <v>669</v>
      </c>
      <c r="F1633" s="53" t="s">
        <v>36</v>
      </c>
      <c r="G1633" s="40">
        <v>0</v>
      </c>
      <c r="H1633" s="55">
        <v>6050</v>
      </c>
      <c r="I1633" s="42">
        <f t="shared" si="28"/>
        <v>0</v>
      </c>
    </row>
    <row r="1634" spans="1:9" ht="15.75" x14ac:dyDescent="0.25">
      <c r="A1634" s="51">
        <v>44257</v>
      </c>
      <c r="B1634" s="19">
        <v>43438</v>
      </c>
      <c r="C1634" s="52" t="s">
        <v>11</v>
      </c>
      <c r="D1634" s="52">
        <v>3114</v>
      </c>
      <c r="E1634" s="53" t="s">
        <v>671</v>
      </c>
      <c r="F1634" s="53" t="s">
        <v>36</v>
      </c>
      <c r="G1634" s="40">
        <v>21</v>
      </c>
      <c r="H1634" s="55">
        <v>1200</v>
      </c>
      <c r="I1634" s="42">
        <f t="shared" si="28"/>
        <v>25200</v>
      </c>
    </row>
    <row r="1635" spans="1:9" ht="15.75" x14ac:dyDescent="0.25">
      <c r="A1635" s="51">
        <v>44315</v>
      </c>
      <c r="B1635" s="19">
        <v>43219</v>
      </c>
      <c r="C1635" s="52" t="s">
        <v>11</v>
      </c>
      <c r="D1635" s="52">
        <v>1873</v>
      </c>
      <c r="E1635" s="53" t="s">
        <v>672</v>
      </c>
      <c r="F1635" s="53" t="s">
        <v>36</v>
      </c>
      <c r="G1635" s="40"/>
      <c r="H1635" s="55">
        <v>160.06</v>
      </c>
      <c r="I1635" s="42">
        <f t="shared" si="28"/>
        <v>0</v>
      </c>
    </row>
    <row r="1636" spans="1:9" ht="15.75" x14ac:dyDescent="0.25">
      <c r="A1636" s="51">
        <v>1</v>
      </c>
      <c r="B1636" s="19">
        <v>44257</v>
      </c>
      <c r="C1636" s="52" t="s">
        <v>11</v>
      </c>
      <c r="D1636" s="53">
        <v>1555</v>
      </c>
      <c r="E1636" s="53" t="s">
        <v>673</v>
      </c>
      <c r="F1636" s="53" t="s">
        <v>36</v>
      </c>
      <c r="G1636" s="40">
        <v>4</v>
      </c>
      <c r="H1636" s="54">
        <v>1220</v>
      </c>
      <c r="I1636" s="42">
        <f t="shared" si="28"/>
        <v>4880</v>
      </c>
    </row>
    <row r="1637" spans="1:9" ht="15.75" x14ac:dyDescent="0.25">
      <c r="A1637" s="51">
        <v>43219</v>
      </c>
      <c r="B1637" s="19">
        <v>43219</v>
      </c>
      <c r="C1637" s="52" t="s">
        <v>10</v>
      </c>
      <c r="D1637" s="52">
        <v>3117</v>
      </c>
      <c r="E1637" s="53" t="s">
        <v>674</v>
      </c>
      <c r="F1637" s="53" t="s">
        <v>36</v>
      </c>
      <c r="G1637" s="40">
        <v>5</v>
      </c>
      <c r="H1637" s="55">
        <v>1101.69</v>
      </c>
      <c r="I1637" s="42">
        <f t="shared" si="28"/>
        <v>5508.4500000000007</v>
      </c>
    </row>
    <row r="1638" spans="1:9" ht="15.75" x14ac:dyDescent="0.25">
      <c r="A1638" s="51">
        <v>43536</v>
      </c>
      <c r="B1638" s="19">
        <v>43219</v>
      </c>
      <c r="C1638" s="52" t="s">
        <v>11</v>
      </c>
      <c r="D1638" s="52">
        <v>3429</v>
      </c>
      <c r="E1638" s="53" t="s">
        <v>675</v>
      </c>
      <c r="F1638" s="53" t="s">
        <v>36</v>
      </c>
      <c r="G1638" s="40">
        <v>0</v>
      </c>
      <c r="H1638" s="55">
        <v>467.28</v>
      </c>
      <c r="I1638" s="42">
        <f t="shared" si="28"/>
        <v>0</v>
      </c>
    </row>
    <row r="1639" spans="1:9" ht="15.75" x14ac:dyDescent="0.25">
      <c r="A1639" s="51">
        <v>43601</v>
      </c>
      <c r="B1639" s="19">
        <v>43536</v>
      </c>
      <c r="C1639" s="52" t="s">
        <v>11</v>
      </c>
      <c r="D1639" s="53">
        <v>3719</v>
      </c>
      <c r="E1639" s="53" t="s">
        <v>676</v>
      </c>
      <c r="F1639" s="53" t="s">
        <v>36</v>
      </c>
      <c r="G1639" s="40">
        <v>0</v>
      </c>
      <c r="H1639" s="54">
        <v>18880</v>
      </c>
      <c r="I1639" s="42">
        <f t="shared" si="28"/>
        <v>0</v>
      </c>
    </row>
    <row r="1640" spans="1:9" ht="15.75" x14ac:dyDescent="0.25">
      <c r="A1640" s="51">
        <v>43536</v>
      </c>
      <c r="B1640" s="19">
        <v>43601</v>
      </c>
      <c r="C1640" s="52" t="s">
        <v>11</v>
      </c>
      <c r="D1640" s="52">
        <v>3434</v>
      </c>
      <c r="E1640" s="53" t="s">
        <v>677</v>
      </c>
      <c r="F1640" s="53" t="s">
        <v>36</v>
      </c>
      <c r="G1640" s="40">
        <v>0</v>
      </c>
      <c r="H1640" s="55">
        <v>934.56</v>
      </c>
      <c r="I1640" s="42">
        <f t="shared" si="28"/>
        <v>0</v>
      </c>
    </row>
    <row r="1641" spans="1:9" ht="15.75" x14ac:dyDescent="0.25">
      <c r="A1641" s="51">
        <v>43537</v>
      </c>
      <c r="B1641" s="19">
        <v>43536</v>
      </c>
      <c r="C1641" s="52" t="s">
        <v>11</v>
      </c>
      <c r="D1641" s="52">
        <v>4000</v>
      </c>
      <c r="E1641" s="53" t="s">
        <v>678</v>
      </c>
      <c r="F1641" s="53" t="s">
        <v>36</v>
      </c>
      <c r="G1641" s="40">
        <v>0</v>
      </c>
      <c r="H1641" s="55">
        <v>245.91</v>
      </c>
      <c r="I1641" s="42">
        <f t="shared" si="28"/>
        <v>0</v>
      </c>
    </row>
    <row r="1642" spans="1:9" ht="15.75" x14ac:dyDescent="0.25">
      <c r="A1642" s="51">
        <v>43580</v>
      </c>
      <c r="B1642" s="19">
        <v>43787</v>
      </c>
      <c r="C1642" s="56" t="s">
        <v>11</v>
      </c>
      <c r="D1642" s="52">
        <v>2616</v>
      </c>
      <c r="E1642" s="53" t="s">
        <v>679</v>
      </c>
      <c r="F1642" s="53" t="s">
        <v>36</v>
      </c>
      <c r="G1642" s="40">
        <v>3</v>
      </c>
      <c r="H1642" s="55">
        <v>466.1</v>
      </c>
      <c r="I1642" s="42">
        <f t="shared" si="28"/>
        <v>1398.3000000000002</v>
      </c>
    </row>
    <row r="1643" spans="1:9" ht="15.75" x14ac:dyDescent="0.25">
      <c r="A1643" s="51">
        <v>43600</v>
      </c>
      <c r="B1643" s="19">
        <v>43580</v>
      </c>
      <c r="C1643" s="52" t="s">
        <v>11</v>
      </c>
      <c r="D1643" s="53">
        <v>3801</v>
      </c>
      <c r="E1643" s="53" t="s">
        <v>680</v>
      </c>
      <c r="F1643" s="53" t="s">
        <v>36</v>
      </c>
      <c r="G1643" s="40">
        <v>0</v>
      </c>
      <c r="H1643" s="54">
        <v>436.6</v>
      </c>
      <c r="I1643" s="42">
        <f t="shared" si="28"/>
        <v>0</v>
      </c>
    </row>
    <row r="1644" spans="1:9" ht="15.75" x14ac:dyDescent="0.25">
      <c r="A1644" s="51">
        <v>43601</v>
      </c>
      <c r="B1644" s="19">
        <v>43600</v>
      </c>
      <c r="C1644" s="52" t="s">
        <v>11</v>
      </c>
      <c r="D1644" s="52">
        <v>3947</v>
      </c>
      <c r="E1644" s="53" t="s">
        <v>681</v>
      </c>
      <c r="F1644" s="53" t="s">
        <v>36</v>
      </c>
      <c r="G1644" s="40">
        <v>0</v>
      </c>
      <c r="H1644" s="55">
        <v>210</v>
      </c>
      <c r="I1644" s="42">
        <f t="shared" si="28"/>
        <v>0</v>
      </c>
    </row>
    <row r="1645" spans="1:9" ht="15.75" x14ac:dyDescent="0.25">
      <c r="A1645" s="51">
        <v>43438</v>
      </c>
      <c r="B1645" s="19">
        <v>43787</v>
      </c>
      <c r="C1645" s="56" t="s">
        <v>11</v>
      </c>
      <c r="D1645" s="53">
        <v>1713</v>
      </c>
      <c r="E1645" s="53" t="s">
        <v>682</v>
      </c>
      <c r="F1645" s="53" t="s">
        <v>36</v>
      </c>
      <c r="G1645" s="40">
        <v>0</v>
      </c>
      <c r="H1645" s="54">
        <v>185</v>
      </c>
      <c r="I1645" s="42">
        <f t="shared" si="28"/>
        <v>0</v>
      </c>
    </row>
    <row r="1646" spans="1:9" ht="15.75" x14ac:dyDescent="0.25">
      <c r="A1646" s="51">
        <v>43439</v>
      </c>
      <c r="B1646" s="19">
        <v>43438</v>
      </c>
      <c r="C1646" s="52" t="s">
        <v>10</v>
      </c>
      <c r="D1646" s="52">
        <v>3977</v>
      </c>
      <c r="E1646" s="53" t="s">
        <v>683</v>
      </c>
      <c r="F1646" s="53" t="s">
        <v>36</v>
      </c>
      <c r="G1646" s="40">
        <v>0</v>
      </c>
      <c r="H1646" s="55">
        <v>1574.95</v>
      </c>
      <c r="I1646" s="42">
        <f t="shared" si="28"/>
        <v>0</v>
      </c>
    </row>
    <row r="1647" spans="1:9" ht="15.75" x14ac:dyDescent="0.25">
      <c r="A1647" s="51">
        <v>43440</v>
      </c>
      <c r="B1647" s="19">
        <v>43795</v>
      </c>
      <c r="C1647" s="56" t="s">
        <v>11</v>
      </c>
      <c r="D1647" s="53">
        <v>2947</v>
      </c>
      <c r="E1647" s="53" t="s">
        <v>684</v>
      </c>
      <c r="F1647" s="53" t="s">
        <v>36</v>
      </c>
      <c r="G1647" s="40">
        <v>5</v>
      </c>
      <c r="H1647" s="54">
        <v>6596</v>
      </c>
      <c r="I1647" s="42">
        <f t="shared" si="28"/>
        <v>32980</v>
      </c>
    </row>
    <row r="1648" spans="1:9" ht="15.75" x14ac:dyDescent="0.25">
      <c r="A1648" s="51">
        <v>43314</v>
      </c>
      <c r="B1648" s="19">
        <v>41956</v>
      </c>
      <c r="C1648" s="52" t="s">
        <v>11</v>
      </c>
      <c r="D1648" s="52">
        <v>2947</v>
      </c>
      <c r="E1648" s="53" t="s">
        <v>685</v>
      </c>
      <c r="F1648" s="53" t="s">
        <v>36</v>
      </c>
      <c r="G1648" s="40">
        <v>0</v>
      </c>
      <c r="H1648" s="55">
        <v>6596</v>
      </c>
      <c r="I1648" s="42">
        <f t="shared" si="28"/>
        <v>0</v>
      </c>
    </row>
    <row r="1649" spans="1:9" ht="15.75" x14ac:dyDescent="0.25">
      <c r="A1649" s="51">
        <v>43600</v>
      </c>
      <c r="B1649" s="19">
        <v>43314</v>
      </c>
      <c r="C1649" s="52" t="s">
        <v>11</v>
      </c>
      <c r="D1649" s="53">
        <v>3802</v>
      </c>
      <c r="E1649" s="53" t="s">
        <v>686</v>
      </c>
      <c r="F1649" s="53" t="s">
        <v>36</v>
      </c>
      <c r="G1649" s="40">
        <v>0</v>
      </c>
      <c r="H1649" s="54">
        <v>6195</v>
      </c>
      <c r="I1649" s="42">
        <f t="shared" si="28"/>
        <v>0</v>
      </c>
    </row>
    <row r="1650" spans="1:9" ht="15.75" x14ac:dyDescent="0.25">
      <c r="A1650" s="51">
        <v>43601</v>
      </c>
      <c r="B1650" s="19">
        <v>43600</v>
      </c>
      <c r="C1650" s="52" t="s">
        <v>11</v>
      </c>
      <c r="D1650" s="52">
        <v>3982</v>
      </c>
      <c r="E1650" s="53" t="s">
        <v>687</v>
      </c>
      <c r="F1650" s="53" t="s">
        <v>36</v>
      </c>
      <c r="G1650" s="40">
        <v>9</v>
      </c>
      <c r="H1650" s="55">
        <v>544.91999999999996</v>
      </c>
      <c r="I1650" s="42">
        <f t="shared" si="28"/>
        <v>4904.28</v>
      </c>
    </row>
    <row r="1651" spans="1:9" ht="15.75" x14ac:dyDescent="0.25">
      <c r="A1651" s="51">
        <v>43273</v>
      </c>
      <c r="B1651" s="19">
        <v>43787</v>
      </c>
      <c r="C1651" s="56" t="s">
        <v>11</v>
      </c>
      <c r="D1651" s="53">
        <v>1822</v>
      </c>
      <c r="E1651" s="53" t="s">
        <v>688</v>
      </c>
      <c r="F1651" s="53" t="s">
        <v>36</v>
      </c>
      <c r="G1651" s="40">
        <v>0</v>
      </c>
      <c r="H1651" s="54">
        <v>3559.32</v>
      </c>
      <c r="I1651" s="42">
        <f t="shared" ref="I1651:I1714" si="29">H1651*G1651</f>
        <v>0</v>
      </c>
    </row>
    <row r="1652" spans="1:9" ht="15.75" x14ac:dyDescent="0.25">
      <c r="A1652" s="51">
        <v>43274</v>
      </c>
      <c r="B1652" s="19">
        <v>43273</v>
      </c>
      <c r="C1652" s="52" t="s">
        <v>10</v>
      </c>
      <c r="D1652" s="53">
        <v>1825</v>
      </c>
      <c r="E1652" s="53" t="s">
        <v>689</v>
      </c>
      <c r="F1652" s="53" t="s">
        <v>36</v>
      </c>
      <c r="G1652" s="40">
        <v>0</v>
      </c>
      <c r="H1652" s="54">
        <v>711.86</v>
      </c>
      <c r="I1652" s="42">
        <f t="shared" si="29"/>
        <v>0</v>
      </c>
    </row>
    <row r="1653" spans="1:9" ht="15.75" x14ac:dyDescent="0.25">
      <c r="A1653" s="51">
        <v>43275</v>
      </c>
      <c r="B1653" s="19">
        <v>43083</v>
      </c>
      <c r="C1653" s="52" t="s">
        <v>10</v>
      </c>
      <c r="D1653" s="53">
        <v>1823</v>
      </c>
      <c r="E1653" s="53" t="s">
        <v>690</v>
      </c>
      <c r="F1653" s="53" t="s">
        <v>36</v>
      </c>
      <c r="G1653" s="40">
        <v>0</v>
      </c>
      <c r="H1653" s="54">
        <v>3559.32</v>
      </c>
      <c r="I1653" s="42">
        <f t="shared" si="29"/>
        <v>0</v>
      </c>
    </row>
    <row r="1654" spans="1:9" ht="15.75" x14ac:dyDescent="0.25">
      <c r="A1654" s="51">
        <v>43276</v>
      </c>
      <c r="B1654" s="19">
        <v>43083</v>
      </c>
      <c r="C1654" s="52" t="s">
        <v>10</v>
      </c>
      <c r="D1654" s="53">
        <v>1827</v>
      </c>
      <c r="E1654" s="53" t="s">
        <v>691</v>
      </c>
      <c r="F1654" s="53" t="s">
        <v>36</v>
      </c>
      <c r="G1654" s="40">
        <v>0</v>
      </c>
      <c r="H1654" s="54">
        <v>1228.81</v>
      </c>
      <c r="I1654" s="42">
        <f t="shared" si="29"/>
        <v>0</v>
      </c>
    </row>
    <row r="1655" spans="1:9" ht="15.75" x14ac:dyDescent="0.25">
      <c r="A1655" s="51">
        <v>43278</v>
      </c>
      <c r="B1655" s="19">
        <v>43083</v>
      </c>
      <c r="C1655" s="52" t="s">
        <v>10</v>
      </c>
      <c r="D1655" s="53">
        <v>2688</v>
      </c>
      <c r="E1655" s="53" t="s">
        <v>692</v>
      </c>
      <c r="F1655" s="53" t="s">
        <v>36</v>
      </c>
      <c r="G1655" s="40">
        <v>0</v>
      </c>
      <c r="H1655" s="54">
        <v>5.25</v>
      </c>
      <c r="I1655" s="42">
        <f t="shared" si="29"/>
        <v>0</v>
      </c>
    </row>
    <row r="1656" spans="1:9" ht="15.75" x14ac:dyDescent="0.25">
      <c r="A1656" s="51">
        <v>44250</v>
      </c>
      <c r="B1656" s="19">
        <v>43278</v>
      </c>
      <c r="C1656" s="52" t="s">
        <v>11</v>
      </c>
      <c r="D1656" s="53">
        <v>2687</v>
      </c>
      <c r="E1656" s="53" t="s">
        <v>693</v>
      </c>
      <c r="F1656" s="53" t="s">
        <v>36</v>
      </c>
      <c r="G1656" s="40">
        <v>0</v>
      </c>
      <c r="H1656" s="54">
        <v>5.25</v>
      </c>
      <c r="I1656" s="42">
        <f t="shared" si="29"/>
        <v>0</v>
      </c>
    </row>
    <row r="1657" spans="1:9" ht="15.75" x14ac:dyDescent="0.25">
      <c r="A1657" s="51">
        <v>43278</v>
      </c>
      <c r="B1657" s="19">
        <v>43278</v>
      </c>
      <c r="C1657" s="52" t="s">
        <v>11</v>
      </c>
      <c r="D1657" s="53">
        <v>4562</v>
      </c>
      <c r="E1657" s="53" t="s">
        <v>694</v>
      </c>
      <c r="F1657" s="53" t="s">
        <v>36</v>
      </c>
      <c r="G1657" s="40">
        <v>2</v>
      </c>
      <c r="H1657" s="54">
        <v>5</v>
      </c>
      <c r="I1657" s="42">
        <f t="shared" si="29"/>
        <v>10</v>
      </c>
    </row>
    <row r="1658" spans="1:9" ht="15.75" x14ac:dyDescent="0.25">
      <c r="A1658" s="51">
        <v>43279</v>
      </c>
      <c r="B1658" s="19">
        <v>44250</v>
      </c>
      <c r="C1658" s="52" t="s">
        <v>11</v>
      </c>
      <c r="D1658" s="52">
        <v>3965</v>
      </c>
      <c r="E1658" s="53" t="s">
        <v>695</v>
      </c>
      <c r="F1658" s="53" t="s">
        <v>36</v>
      </c>
      <c r="G1658" s="40">
        <v>5</v>
      </c>
      <c r="H1658" s="55">
        <v>40</v>
      </c>
      <c r="I1658" s="42">
        <f t="shared" si="29"/>
        <v>200</v>
      </c>
    </row>
    <row r="1659" spans="1:9" ht="15.75" x14ac:dyDescent="0.25">
      <c r="A1659" s="51">
        <v>43647</v>
      </c>
      <c r="B1659" s="19">
        <v>43787</v>
      </c>
      <c r="C1659" s="56" t="s">
        <v>11</v>
      </c>
      <c r="D1659" s="53">
        <v>855</v>
      </c>
      <c r="E1659" s="53" t="s">
        <v>696</v>
      </c>
      <c r="F1659" s="53" t="s">
        <v>36</v>
      </c>
      <c r="G1659" s="40">
        <v>4</v>
      </c>
      <c r="H1659" s="54">
        <v>41.3</v>
      </c>
      <c r="I1659" s="42">
        <f t="shared" si="29"/>
        <v>165.2</v>
      </c>
    </row>
    <row r="1660" spans="1:9" ht="15.75" x14ac:dyDescent="0.25">
      <c r="A1660" s="51">
        <v>44028</v>
      </c>
      <c r="B1660" s="19">
        <v>43647</v>
      </c>
      <c r="C1660" s="52" t="s">
        <v>10</v>
      </c>
      <c r="D1660" s="52">
        <v>4081</v>
      </c>
      <c r="E1660" s="53" t="s">
        <v>696</v>
      </c>
      <c r="F1660" s="53" t="s">
        <v>36</v>
      </c>
      <c r="G1660" s="40">
        <v>0</v>
      </c>
      <c r="H1660" s="55">
        <v>41.3</v>
      </c>
      <c r="I1660" s="42">
        <f t="shared" si="29"/>
        <v>0</v>
      </c>
    </row>
    <row r="1661" spans="1:9" ht="15.75" x14ac:dyDescent="0.25">
      <c r="A1661" s="51">
        <v>44029</v>
      </c>
      <c r="B1661" s="19">
        <v>44028</v>
      </c>
      <c r="C1661" s="56" t="s">
        <v>11</v>
      </c>
      <c r="D1661" s="53">
        <v>1866</v>
      </c>
      <c r="E1661" s="53" t="s">
        <v>697</v>
      </c>
      <c r="F1661" s="53" t="s">
        <v>36</v>
      </c>
      <c r="G1661" s="40">
        <v>0</v>
      </c>
      <c r="H1661" s="54">
        <v>593.23</v>
      </c>
      <c r="I1661" s="42">
        <f t="shared" si="29"/>
        <v>0</v>
      </c>
    </row>
    <row r="1662" spans="1:9" ht="15.75" x14ac:dyDescent="0.25">
      <c r="A1662" s="51">
        <v>44030</v>
      </c>
      <c r="B1662" s="19">
        <v>43089</v>
      </c>
      <c r="C1662" s="52" t="s">
        <v>10</v>
      </c>
      <c r="D1662" s="53">
        <v>1867</v>
      </c>
      <c r="E1662" s="53" t="s">
        <v>698</v>
      </c>
      <c r="F1662" s="53" t="s">
        <v>36</v>
      </c>
      <c r="G1662" s="40">
        <v>0</v>
      </c>
      <c r="H1662" s="54">
        <v>15677.97</v>
      </c>
      <c r="I1662" s="42">
        <f t="shared" si="29"/>
        <v>0</v>
      </c>
    </row>
    <row r="1663" spans="1:9" ht="15.75" x14ac:dyDescent="0.25">
      <c r="A1663" s="51">
        <v>43278</v>
      </c>
      <c r="B1663" s="19">
        <v>43089</v>
      </c>
      <c r="C1663" s="52" t="s">
        <v>10</v>
      </c>
      <c r="D1663" s="53">
        <v>2685</v>
      </c>
      <c r="E1663" s="53" t="s">
        <v>699</v>
      </c>
      <c r="F1663" s="53" t="s">
        <v>36</v>
      </c>
      <c r="G1663" s="40">
        <v>6</v>
      </c>
      <c r="H1663" s="54">
        <v>218.3</v>
      </c>
      <c r="I1663" s="42">
        <f t="shared" si="29"/>
        <v>1309.8000000000002</v>
      </c>
    </row>
    <row r="1664" spans="1:9" ht="15.75" x14ac:dyDescent="0.25">
      <c r="A1664" s="51">
        <v>43279</v>
      </c>
      <c r="B1664" s="19">
        <v>43278</v>
      </c>
      <c r="C1664" s="52" t="s">
        <v>11</v>
      </c>
      <c r="D1664" s="53">
        <v>1718</v>
      </c>
      <c r="E1664" s="53" t="s">
        <v>700</v>
      </c>
      <c r="F1664" s="53" t="s">
        <v>36</v>
      </c>
      <c r="G1664" s="40">
        <v>1</v>
      </c>
      <c r="H1664" s="54">
        <v>4314</v>
      </c>
      <c r="I1664" s="42">
        <f t="shared" si="29"/>
        <v>4314</v>
      </c>
    </row>
    <row r="1665" spans="1:9" ht="15.75" x14ac:dyDescent="0.25">
      <c r="A1665" s="51">
        <v>40573</v>
      </c>
      <c r="B1665" s="19">
        <v>43081</v>
      </c>
      <c r="C1665" s="52" t="s">
        <v>10</v>
      </c>
      <c r="D1665" s="53">
        <v>2908</v>
      </c>
      <c r="E1665" s="53" t="s">
        <v>701</v>
      </c>
      <c r="F1665" s="53" t="s">
        <v>36</v>
      </c>
      <c r="G1665" s="40">
        <v>0</v>
      </c>
      <c r="H1665" s="54">
        <v>90</v>
      </c>
      <c r="I1665" s="42">
        <f t="shared" si="29"/>
        <v>0</v>
      </c>
    </row>
    <row r="1666" spans="1:9" ht="15.75" x14ac:dyDescent="0.25">
      <c r="A1666" s="51">
        <v>43315</v>
      </c>
      <c r="B1666" s="19">
        <v>40573</v>
      </c>
      <c r="C1666" s="52" t="s">
        <v>11</v>
      </c>
      <c r="D1666" s="53">
        <v>2716</v>
      </c>
      <c r="E1666" s="53" t="s">
        <v>702</v>
      </c>
      <c r="F1666" s="53" t="s">
        <v>36</v>
      </c>
      <c r="G1666" s="40">
        <v>0</v>
      </c>
      <c r="H1666" s="54">
        <v>300</v>
      </c>
      <c r="I1666" s="42">
        <f t="shared" si="29"/>
        <v>0</v>
      </c>
    </row>
    <row r="1667" spans="1:9" ht="15.75" x14ac:dyDescent="0.25">
      <c r="A1667" s="51">
        <v>43650</v>
      </c>
      <c r="B1667" s="19">
        <v>43315</v>
      </c>
      <c r="C1667" s="52" t="s">
        <v>11</v>
      </c>
      <c r="D1667" s="52">
        <v>3653</v>
      </c>
      <c r="E1667" s="53" t="s">
        <v>703</v>
      </c>
      <c r="F1667" s="53" t="s">
        <v>36</v>
      </c>
      <c r="G1667" s="40">
        <v>5</v>
      </c>
      <c r="H1667" s="55">
        <v>159.30000000000001</v>
      </c>
      <c r="I1667" s="42">
        <f t="shared" si="29"/>
        <v>796.5</v>
      </c>
    </row>
    <row r="1668" spans="1:9" ht="15.75" x14ac:dyDescent="0.25">
      <c r="A1668" s="51">
        <v>43143</v>
      </c>
      <c r="B1668" s="19">
        <v>43650</v>
      </c>
      <c r="C1668" s="52" t="s">
        <v>11</v>
      </c>
      <c r="D1668" s="53">
        <v>2130</v>
      </c>
      <c r="E1668" s="53" t="s">
        <v>704</v>
      </c>
      <c r="F1668" s="53" t="s">
        <v>36</v>
      </c>
      <c r="G1668" s="40">
        <v>0</v>
      </c>
      <c r="H1668" s="54">
        <v>19505.03</v>
      </c>
      <c r="I1668" s="42">
        <f t="shared" si="29"/>
        <v>0</v>
      </c>
    </row>
    <row r="1669" spans="1:9" ht="15.75" x14ac:dyDescent="0.25">
      <c r="A1669" s="51">
        <v>44005</v>
      </c>
      <c r="B1669" s="19">
        <v>43143</v>
      </c>
      <c r="C1669" s="52" t="s">
        <v>10</v>
      </c>
      <c r="D1669" s="53">
        <v>2910</v>
      </c>
      <c r="E1669" s="53" t="s">
        <v>705</v>
      </c>
      <c r="F1669" s="53" t="s">
        <v>36</v>
      </c>
      <c r="G1669" s="40">
        <v>16</v>
      </c>
      <c r="H1669" s="54">
        <v>2.4</v>
      </c>
      <c r="I1669" s="42">
        <f t="shared" si="29"/>
        <v>38.4</v>
      </c>
    </row>
    <row r="1670" spans="1:9" ht="15.75" x14ac:dyDescent="0.25">
      <c r="A1670" s="51">
        <v>43536</v>
      </c>
      <c r="B1670" s="19">
        <v>43916</v>
      </c>
      <c r="C1670" s="52" t="s">
        <v>20</v>
      </c>
      <c r="D1670" s="52">
        <v>3428</v>
      </c>
      <c r="E1670" s="53" t="s">
        <v>706</v>
      </c>
      <c r="F1670" s="53" t="s">
        <v>36</v>
      </c>
      <c r="G1670" s="40">
        <v>0</v>
      </c>
      <c r="H1670" s="55">
        <v>8411.0400000000009</v>
      </c>
      <c r="I1670" s="42">
        <f t="shared" si="29"/>
        <v>0</v>
      </c>
    </row>
    <row r="1671" spans="1:9" ht="15.75" x14ac:dyDescent="0.25">
      <c r="A1671" s="51">
        <v>43287</v>
      </c>
      <c r="B1671" s="19">
        <v>43536</v>
      </c>
      <c r="C1671" s="52" t="s">
        <v>11</v>
      </c>
      <c r="D1671" s="53">
        <v>2720</v>
      </c>
      <c r="E1671" s="53" t="s">
        <v>707</v>
      </c>
      <c r="F1671" s="53" t="s">
        <v>36</v>
      </c>
      <c r="G1671" s="40">
        <v>0</v>
      </c>
      <c r="H1671" s="54">
        <v>38.14</v>
      </c>
      <c r="I1671" s="42">
        <f t="shared" si="29"/>
        <v>0</v>
      </c>
    </row>
    <row r="1672" spans="1:9" ht="15.75" x14ac:dyDescent="0.25">
      <c r="A1672" s="51">
        <v>43288</v>
      </c>
      <c r="B1672" s="19">
        <v>43287</v>
      </c>
      <c r="C1672" s="52" t="s">
        <v>11</v>
      </c>
      <c r="D1672" s="52">
        <v>3518</v>
      </c>
      <c r="E1672" s="53" t="s">
        <v>708</v>
      </c>
      <c r="F1672" s="53" t="s">
        <v>36</v>
      </c>
      <c r="G1672" s="40">
        <v>35</v>
      </c>
      <c r="H1672" s="55">
        <v>23.6</v>
      </c>
      <c r="I1672" s="42">
        <f t="shared" si="29"/>
        <v>826</v>
      </c>
    </row>
    <row r="1673" spans="1:9" ht="15.75" x14ac:dyDescent="0.25">
      <c r="A1673" s="51">
        <v>42038</v>
      </c>
      <c r="B1673" s="19">
        <v>43787</v>
      </c>
      <c r="C1673" s="52" t="s">
        <v>11</v>
      </c>
      <c r="D1673" s="53">
        <v>2737</v>
      </c>
      <c r="E1673" s="53" t="s">
        <v>709</v>
      </c>
      <c r="F1673" s="53" t="s">
        <v>36</v>
      </c>
      <c r="G1673" s="40">
        <v>15</v>
      </c>
      <c r="H1673" s="54">
        <v>23.05</v>
      </c>
      <c r="I1673" s="42">
        <f t="shared" si="29"/>
        <v>345.75</v>
      </c>
    </row>
    <row r="1674" spans="1:9" ht="15.75" x14ac:dyDescent="0.25">
      <c r="A1674" s="51">
        <v>43287</v>
      </c>
      <c r="B1674" s="19">
        <v>42038</v>
      </c>
      <c r="C1674" s="52" t="s">
        <v>11</v>
      </c>
      <c r="D1674" s="53">
        <v>2734</v>
      </c>
      <c r="E1674" s="53" t="s">
        <v>710</v>
      </c>
      <c r="F1674" s="53" t="s">
        <v>36</v>
      </c>
      <c r="G1674" s="40">
        <v>56</v>
      </c>
      <c r="H1674" s="54">
        <v>17.29</v>
      </c>
      <c r="I1674" s="42">
        <f t="shared" si="29"/>
        <v>968.24</v>
      </c>
    </row>
    <row r="1675" spans="1:9" ht="15.75" x14ac:dyDescent="0.25">
      <c r="A1675" s="51">
        <v>43438</v>
      </c>
      <c r="B1675" s="19">
        <v>43287</v>
      </c>
      <c r="C1675" s="52" t="s">
        <v>11</v>
      </c>
      <c r="D1675" s="52">
        <v>2735</v>
      </c>
      <c r="E1675" s="53" t="s">
        <v>711</v>
      </c>
      <c r="F1675" s="53" t="s">
        <v>36</v>
      </c>
      <c r="G1675" s="40">
        <v>27</v>
      </c>
      <c r="H1675" s="55">
        <v>40</v>
      </c>
      <c r="I1675" s="42">
        <f t="shared" si="29"/>
        <v>1080</v>
      </c>
    </row>
    <row r="1676" spans="1:9" ht="15.75" x14ac:dyDescent="0.25">
      <c r="A1676" s="51">
        <v>43585</v>
      </c>
      <c r="B1676" s="19">
        <v>43438</v>
      </c>
      <c r="C1676" s="52" t="s">
        <v>11</v>
      </c>
      <c r="D1676" s="53">
        <v>2973</v>
      </c>
      <c r="E1676" s="53" t="s">
        <v>712</v>
      </c>
      <c r="F1676" s="53" t="s">
        <v>36</v>
      </c>
      <c r="G1676" s="40">
        <v>2</v>
      </c>
      <c r="H1676" s="54">
        <v>3.91</v>
      </c>
      <c r="I1676" s="42">
        <f t="shared" si="29"/>
        <v>7.82</v>
      </c>
    </row>
    <row r="1677" spans="1:9" ht="15.75" x14ac:dyDescent="0.25">
      <c r="A1677" s="51">
        <v>43438</v>
      </c>
      <c r="B1677" s="19">
        <v>43585</v>
      </c>
      <c r="C1677" s="52" t="s">
        <v>11</v>
      </c>
      <c r="D1677" s="52">
        <v>3512</v>
      </c>
      <c r="E1677" s="53" t="s">
        <v>713</v>
      </c>
      <c r="F1677" s="53" t="s">
        <v>36</v>
      </c>
      <c r="G1677" s="40">
        <v>19</v>
      </c>
      <c r="H1677" s="55">
        <v>16</v>
      </c>
      <c r="I1677" s="42">
        <f t="shared" si="29"/>
        <v>304</v>
      </c>
    </row>
    <row r="1678" spans="1:9" ht="15.75" x14ac:dyDescent="0.25">
      <c r="A1678" s="51">
        <v>42038</v>
      </c>
      <c r="B1678" s="19">
        <v>43438</v>
      </c>
      <c r="C1678" s="52" t="s">
        <v>11</v>
      </c>
      <c r="D1678" s="53">
        <v>2974</v>
      </c>
      <c r="E1678" s="53" t="s">
        <v>714</v>
      </c>
      <c r="F1678" s="53" t="s">
        <v>36</v>
      </c>
      <c r="G1678" s="40">
        <v>4</v>
      </c>
      <c r="H1678" s="54">
        <v>50</v>
      </c>
      <c r="I1678" s="42">
        <f t="shared" si="29"/>
        <v>200</v>
      </c>
    </row>
    <row r="1679" spans="1:9" ht="15.75" x14ac:dyDescent="0.25">
      <c r="A1679" s="51">
        <v>42038</v>
      </c>
      <c r="B1679" s="19">
        <v>42038</v>
      </c>
      <c r="C1679" s="52" t="s">
        <v>11</v>
      </c>
      <c r="D1679" s="53">
        <v>2736</v>
      </c>
      <c r="E1679" s="53" t="s">
        <v>715</v>
      </c>
      <c r="F1679" s="53" t="s">
        <v>36</v>
      </c>
      <c r="G1679" s="40">
        <v>17</v>
      </c>
      <c r="H1679" s="54">
        <v>26</v>
      </c>
      <c r="I1679" s="42">
        <f t="shared" si="29"/>
        <v>442</v>
      </c>
    </row>
    <row r="1680" spans="1:9" ht="15.75" x14ac:dyDescent="0.25">
      <c r="A1680" s="51">
        <v>42038</v>
      </c>
      <c r="B1680" s="19">
        <v>42038</v>
      </c>
      <c r="C1680" s="52" t="s">
        <v>11</v>
      </c>
      <c r="D1680" s="53">
        <v>2982</v>
      </c>
      <c r="E1680" s="53" t="s">
        <v>716</v>
      </c>
      <c r="F1680" s="53" t="s">
        <v>36</v>
      </c>
      <c r="G1680" s="40">
        <v>5</v>
      </c>
      <c r="H1680" s="54">
        <v>60</v>
      </c>
      <c r="I1680" s="42">
        <f t="shared" si="29"/>
        <v>300</v>
      </c>
    </row>
    <row r="1681" spans="1:9" ht="15.75" x14ac:dyDescent="0.25">
      <c r="A1681" s="51">
        <v>42127</v>
      </c>
      <c r="B1681" s="19">
        <v>42038</v>
      </c>
      <c r="C1681" s="52" t="s">
        <v>11</v>
      </c>
      <c r="D1681" s="53">
        <v>2836</v>
      </c>
      <c r="E1681" s="53" t="s">
        <v>717</v>
      </c>
      <c r="F1681" s="53" t="s">
        <v>36</v>
      </c>
      <c r="G1681" s="40">
        <v>1</v>
      </c>
      <c r="H1681" s="54">
        <v>70</v>
      </c>
      <c r="I1681" s="42">
        <f t="shared" si="29"/>
        <v>70</v>
      </c>
    </row>
    <row r="1682" spans="1:9" ht="15.75" x14ac:dyDescent="0.25">
      <c r="A1682" s="51">
        <v>40065</v>
      </c>
      <c r="B1682" s="19">
        <v>42127</v>
      </c>
      <c r="C1682" s="52" t="s">
        <v>11</v>
      </c>
      <c r="D1682" s="53">
        <v>3149</v>
      </c>
      <c r="E1682" s="53" t="s">
        <v>718</v>
      </c>
      <c r="F1682" s="53" t="s">
        <v>36</v>
      </c>
      <c r="G1682" s="40">
        <v>0</v>
      </c>
      <c r="H1682" s="54">
        <v>130</v>
      </c>
      <c r="I1682" s="42">
        <f t="shared" si="29"/>
        <v>0</v>
      </c>
    </row>
    <row r="1683" spans="1:9" ht="15.75" x14ac:dyDescent="0.25">
      <c r="A1683" s="51">
        <v>44092</v>
      </c>
      <c r="B1683" s="19">
        <v>40065</v>
      </c>
      <c r="C1683" s="52" t="s">
        <v>11</v>
      </c>
      <c r="D1683" s="53">
        <v>859</v>
      </c>
      <c r="E1683" s="53" t="s">
        <v>719</v>
      </c>
      <c r="F1683" s="53" t="s">
        <v>36</v>
      </c>
      <c r="G1683" s="40">
        <v>12</v>
      </c>
      <c r="H1683" s="54">
        <v>29.5</v>
      </c>
      <c r="I1683" s="42">
        <f t="shared" si="29"/>
        <v>354</v>
      </c>
    </row>
    <row r="1684" spans="1:9" ht="15.75" x14ac:dyDescent="0.25">
      <c r="A1684" s="51">
        <v>43313</v>
      </c>
      <c r="B1684" s="19">
        <v>44092</v>
      </c>
      <c r="C1684" s="52" t="s">
        <v>10</v>
      </c>
      <c r="D1684" s="53">
        <v>1475</v>
      </c>
      <c r="E1684" s="53" t="s">
        <v>720</v>
      </c>
      <c r="F1684" s="53" t="s">
        <v>36</v>
      </c>
      <c r="G1684" s="40">
        <v>0</v>
      </c>
      <c r="H1684" s="54">
        <v>160</v>
      </c>
      <c r="I1684" s="42">
        <f t="shared" si="29"/>
        <v>0</v>
      </c>
    </row>
    <row r="1685" spans="1:9" ht="15.75" x14ac:dyDescent="0.25">
      <c r="A1685" s="51">
        <v>43474</v>
      </c>
      <c r="B1685" s="19">
        <v>43313</v>
      </c>
      <c r="C1685" s="52" t="s">
        <v>11</v>
      </c>
      <c r="D1685" s="53">
        <v>4259</v>
      </c>
      <c r="E1685" s="53" t="s">
        <v>720</v>
      </c>
      <c r="F1685" s="53" t="s">
        <v>36</v>
      </c>
      <c r="G1685" s="40">
        <v>0</v>
      </c>
      <c r="H1685" s="54">
        <v>194.7</v>
      </c>
      <c r="I1685" s="42">
        <f t="shared" si="29"/>
        <v>0</v>
      </c>
    </row>
    <row r="1686" spans="1:9" ht="15.75" x14ac:dyDescent="0.25">
      <c r="A1686" s="51">
        <v>43564</v>
      </c>
      <c r="B1686" s="19">
        <v>43474</v>
      </c>
      <c r="C1686" s="56" t="s">
        <v>11</v>
      </c>
      <c r="D1686" s="53">
        <v>2614</v>
      </c>
      <c r="E1686" s="53" t="s">
        <v>720</v>
      </c>
      <c r="F1686" s="53" t="s">
        <v>36</v>
      </c>
      <c r="G1686" s="40">
        <v>0</v>
      </c>
      <c r="H1686" s="54">
        <v>259.60000000000002</v>
      </c>
      <c r="I1686" s="42">
        <f t="shared" si="29"/>
        <v>0</v>
      </c>
    </row>
    <row r="1687" spans="1:9" ht="15.75" x14ac:dyDescent="0.25">
      <c r="A1687" s="51">
        <v>43565</v>
      </c>
      <c r="B1687" s="19">
        <v>43564</v>
      </c>
      <c r="C1687" s="52" t="s">
        <v>11</v>
      </c>
      <c r="D1687" s="53">
        <v>2445</v>
      </c>
      <c r="E1687" s="53" t="s">
        <v>721</v>
      </c>
      <c r="F1687" s="53" t="s">
        <v>36</v>
      </c>
      <c r="G1687" s="40">
        <v>60</v>
      </c>
      <c r="H1687" s="54">
        <v>292.37</v>
      </c>
      <c r="I1687" s="42">
        <f t="shared" si="29"/>
        <v>17542.2</v>
      </c>
    </row>
    <row r="1688" spans="1:9" ht="15.75" x14ac:dyDescent="0.25">
      <c r="A1688" s="51">
        <v>43273</v>
      </c>
      <c r="B1688" s="19">
        <v>43787</v>
      </c>
      <c r="C1688" s="52" t="s">
        <v>10</v>
      </c>
      <c r="D1688" s="52">
        <v>2907</v>
      </c>
      <c r="E1688" s="53" t="s">
        <v>722</v>
      </c>
      <c r="F1688" s="53" t="s">
        <v>36</v>
      </c>
      <c r="G1688" s="40">
        <v>3</v>
      </c>
      <c r="H1688" s="55">
        <v>1096.22</v>
      </c>
      <c r="I1688" s="42">
        <f t="shared" si="29"/>
        <v>3288.66</v>
      </c>
    </row>
    <row r="1689" spans="1:9" ht="15.75" x14ac:dyDescent="0.25">
      <c r="A1689" s="51">
        <v>44005</v>
      </c>
      <c r="B1689" s="19">
        <v>43273</v>
      </c>
      <c r="C1689" s="52" t="s">
        <v>11</v>
      </c>
      <c r="D1689" s="53">
        <v>2900</v>
      </c>
      <c r="E1689" s="53" t="s">
        <v>723</v>
      </c>
      <c r="F1689" s="53" t="s">
        <v>36</v>
      </c>
      <c r="G1689" s="40">
        <v>13</v>
      </c>
      <c r="H1689" s="54">
        <v>94</v>
      </c>
      <c r="I1689" s="42">
        <f t="shared" si="29"/>
        <v>1222</v>
      </c>
    </row>
    <row r="1690" spans="1:9" ht="15.75" x14ac:dyDescent="0.25">
      <c r="A1690" s="51">
        <v>44092</v>
      </c>
      <c r="B1690" s="19">
        <v>44005</v>
      </c>
      <c r="C1690" s="52" t="s">
        <v>10</v>
      </c>
      <c r="D1690" s="53">
        <v>822</v>
      </c>
      <c r="E1690" s="53" t="s">
        <v>724</v>
      </c>
      <c r="F1690" s="53" t="s">
        <v>36</v>
      </c>
      <c r="G1690" s="40">
        <v>9</v>
      </c>
      <c r="H1690" s="54">
        <v>41.3</v>
      </c>
      <c r="I1690" s="42">
        <f t="shared" si="29"/>
        <v>371.7</v>
      </c>
    </row>
    <row r="1691" spans="1:9" ht="15.75" x14ac:dyDescent="0.25">
      <c r="A1691" s="51">
        <v>43600</v>
      </c>
      <c r="B1691" s="19">
        <v>44092</v>
      </c>
      <c r="C1691" s="52" t="s">
        <v>10</v>
      </c>
      <c r="D1691" s="53">
        <v>3797</v>
      </c>
      <c r="E1691" s="53" t="s">
        <v>725</v>
      </c>
      <c r="F1691" s="53" t="s">
        <v>36</v>
      </c>
      <c r="G1691" s="40">
        <v>0</v>
      </c>
      <c r="H1691" s="54">
        <v>1829</v>
      </c>
      <c r="I1691" s="42">
        <f t="shared" si="29"/>
        <v>0</v>
      </c>
    </row>
    <row r="1692" spans="1:9" ht="15.75" x14ac:dyDescent="0.25">
      <c r="A1692" s="51">
        <v>43600</v>
      </c>
      <c r="B1692" s="19">
        <v>43600</v>
      </c>
      <c r="C1692" s="52" t="s">
        <v>11</v>
      </c>
      <c r="D1692" s="53">
        <v>3800</v>
      </c>
      <c r="E1692" s="53" t="s">
        <v>726</v>
      </c>
      <c r="F1692" s="53" t="s">
        <v>36</v>
      </c>
      <c r="G1692" s="40">
        <v>0</v>
      </c>
      <c r="H1692" s="54">
        <v>1711</v>
      </c>
      <c r="I1692" s="42">
        <f t="shared" si="29"/>
        <v>0</v>
      </c>
    </row>
    <row r="1693" spans="1:9" ht="15.75" x14ac:dyDescent="0.25">
      <c r="A1693" s="51">
        <v>43600</v>
      </c>
      <c r="B1693" s="19">
        <v>43600</v>
      </c>
      <c r="C1693" s="52" t="s">
        <v>11</v>
      </c>
      <c r="D1693" s="53">
        <v>3796</v>
      </c>
      <c r="E1693" s="53" t="s">
        <v>727</v>
      </c>
      <c r="F1693" s="53" t="s">
        <v>36</v>
      </c>
      <c r="G1693" s="40">
        <v>0</v>
      </c>
      <c r="H1693" s="54">
        <v>1829</v>
      </c>
      <c r="I1693" s="42">
        <f t="shared" si="29"/>
        <v>0</v>
      </c>
    </row>
    <row r="1694" spans="1:9" ht="15.75" x14ac:dyDescent="0.25">
      <c r="A1694" s="51">
        <v>44053</v>
      </c>
      <c r="B1694" s="19">
        <v>43600</v>
      </c>
      <c r="C1694" s="52" t="s">
        <v>11</v>
      </c>
      <c r="D1694" s="53">
        <v>572</v>
      </c>
      <c r="E1694" s="53" t="s">
        <v>728</v>
      </c>
      <c r="F1694" s="53" t="s">
        <v>36</v>
      </c>
      <c r="G1694" s="67">
        <v>23</v>
      </c>
      <c r="H1694" s="54">
        <v>167</v>
      </c>
      <c r="I1694" s="42">
        <f t="shared" si="29"/>
        <v>3841</v>
      </c>
    </row>
    <row r="1695" spans="1:9" ht="15.75" x14ac:dyDescent="0.25">
      <c r="A1695" s="51">
        <v>44092</v>
      </c>
      <c r="B1695" s="19">
        <v>44053</v>
      </c>
      <c r="C1695" s="52" t="s">
        <v>12</v>
      </c>
      <c r="D1695" s="53">
        <v>2223</v>
      </c>
      <c r="E1695" s="53" t="s">
        <v>729</v>
      </c>
      <c r="F1695" s="53" t="s">
        <v>36</v>
      </c>
      <c r="G1695" s="40">
        <v>20</v>
      </c>
      <c r="H1695" s="54">
        <v>219.25</v>
      </c>
      <c r="I1695" s="42">
        <f t="shared" si="29"/>
        <v>4385</v>
      </c>
    </row>
    <row r="1696" spans="1:9" ht="15.75" x14ac:dyDescent="0.25">
      <c r="A1696" s="51">
        <v>43600</v>
      </c>
      <c r="B1696" s="19">
        <v>44092</v>
      </c>
      <c r="C1696" s="52" t="s">
        <v>10</v>
      </c>
      <c r="D1696" s="53">
        <v>3798</v>
      </c>
      <c r="E1696" s="53" t="s">
        <v>730</v>
      </c>
      <c r="F1696" s="53" t="s">
        <v>36</v>
      </c>
      <c r="G1696" s="40">
        <v>0</v>
      </c>
      <c r="H1696" s="54">
        <v>885</v>
      </c>
      <c r="I1696" s="42">
        <f t="shared" si="29"/>
        <v>0</v>
      </c>
    </row>
    <row r="1697" spans="1:9" ht="15.75" x14ac:dyDescent="0.25">
      <c r="A1697" s="51">
        <v>43600</v>
      </c>
      <c r="B1697" s="19">
        <v>43600</v>
      </c>
      <c r="C1697" s="52" t="s">
        <v>11</v>
      </c>
      <c r="D1697" s="53">
        <v>3799</v>
      </c>
      <c r="E1697" s="53" t="s">
        <v>731</v>
      </c>
      <c r="F1697" s="53" t="s">
        <v>36</v>
      </c>
      <c r="G1697" s="40">
        <v>0</v>
      </c>
      <c r="H1697" s="54">
        <v>1534</v>
      </c>
      <c r="I1697" s="42">
        <f t="shared" si="29"/>
        <v>0</v>
      </c>
    </row>
    <row r="1698" spans="1:9" ht="15.75" x14ac:dyDescent="0.25">
      <c r="A1698" s="51">
        <v>43536</v>
      </c>
      <c r="B1698" s="19">
        <v>43600</v>
      </c>
      <c r="C1698" s="52" t="s">
        <v>11</v>
      </c>
      <c r="D1698" s="52">
        <v>3426</v>
      </c>
      <c r="E1698" s="53" t="s">
        <v>732</v>
      </c>
      <c r="F1698" s="53" t="s">
        <v>36</v>
      </c>
      <c r="G1698" s="40">
        <v>0</v>
      </c>
      <c r="H1698" s="55">
        <v>8411.0400000000009</v>
      </c>
      <c r="I1698" s="42">
        <f t="shared" si="29"/>
        <v>0</v>
      </c>
    </row>
    <row r="1699" spans="1:9" ht="15.75" x14ac:dyDescent="0.25">
      <c r="A1699" s="51">
        <v>43902</v>
      </c>
      <c r="B1699" s="19">
        <v>43536</v>
      </c>
      <c r="C1699" s="52" t="s">
        <v>11</v>
      </c>
      <c r="D1699" s="52">
        <v>4727</v>
      </c>
      <c r="E1699" s="53" t="s">
        <v>733</v>
      </c>
      <c r="F1699" s="53" t="s">
        <v>303</v>
      </c>
      <c r="G1699" s="40">
        <v>19</v>
      </c>
      <c r="H1699" s="55">
        <v>80.510000000000005</v>
      </c>
      <c r="I1699" s="42">
        <f t="shared" si="29"/>
        <v>1529.69</v>
      </c>
    </row>
    <row r="1700" spans="1:9" ht="15.75" x14ac:dyDescent="0.25">
      <c r="A1700" s="51">
        <v>43536</v>
      </c>
      <c r="B1700" s="19">
        <v>43902</v>
      </c>
      <c r="C1700" s="52" t="s">
        <v>11</v>
      </c>
      <c r="D1700" s="52">
        <v>3427</v>
      </c>
      <c r="E1700" s="53" t="s">
        <v>734</v>
      </c>
      <c r="F1700" s="53" t="s">
        <v>36</v>
      </c>
      <c r="G1700" s="40">
        <v>0</v>
      </c>
      <c r="H1700" s="55">
        <v>11682</v>
      </c>
      <c r="I1700" s="42">
        <f t="shared" si="29"/>
        <v>0</v>
      </c>
    </row>
    <row r="1701" spans="1:9" ht="15.75" x14ac:dyDescent="0.25">
      <c r="A1701" s="51">
        <v>42083</v>
      </c>
      <c r="B1701" s="19">
        <v>43536</v>
      </c>
      <c r="C1701" s="52" t="s">
        <v>11</v>
      </c>
      <c r="D1701" s="53">
        <v>3002</v>
      </c>
      <c r="E1701" s="53" t="s">
        <v>735</v>
      </c>
      <c r="F1701" s="53" t="s">
        <v>36</v>
      </c>
      <c r="G1701" s="40">
        <v>1</v>
      </c>
      <c r="H1701" s="54">
        <v>1888</v>
      </c>
      <c r="I1701" s="42">
        <f t="shared" si="29"/>
        <v>1888</v>
      </c>
    </row>
    <row r="1702" spans="1:9" ht="15.75" x14ac:dyDescent="0.25">
      <c r="A1702" s="51">
        <v>43850</v>
      </c>
      <c r="B1702" s="19">
        <v>42083</v>
      </c>
      <c r="C1702" s="52" t="s">
        <v>11</v>
      </c>
      <c r="D1702" s="53">
        <v>2222</v>
      </c>
      <c r="E1702" s="53" t="s">
        <v>736</v>
      </c>
      <c r="F1702" s="53" t="s">
        <v>36</v>
      </c>
      <c r="G1702" s="40">
        <v>250</v>
      </c>
      <c r="H1702" s="54">
        <v>454.3</v>
      </c>
      <c r="I1702" s="42">
        <f t="shared" si="29"/>
        <v>113575</v>
      </c>
    </row>
    <row r="1703" spans="1:9" ht="15.75" x14ac:dyDescent="0.25">
      <c r="A1703" s="51">
        <v>43644</v>
      </c>
      <c r="B1703" s="19">
        <v>43850</v>
      </c>
      <c r="C1703" s="52" t="s">
        <v>10</v>
      </c>
      <c r="D1703" s="52">
        <v>3007</v>
      </c>
      <c r="E1703" s="53" t="s">
        <v>737</v>
      </c>
      <c r="F1703" s="53" t="s">
        <v>36</v>
      </c>
      <c r="G1703" s="40">
        <v>1</v>
      </c>
      <c r="H1703" s="55">
        <v>700</v>
      </c>
      <c r="I1703" s="42">
        <f t="shared" si="29"/>
        <v>700</v>
      </c>
    </row>
    <row r="1704" spans="1:9" ht="15.75" x14ac:dyDescent="0.25">
      <c r="A1704" s="51">
        <v>43315</v>
      </c>
      <c r="B1704" s="19">
        <v>43644</v>
      </c>
      <c r="C1704" s="52" t="s">
        <v>11</v>
      </c>
      <c r="D1704" s="53">
        <v>866</v>
      </c>
      <c r="E1704" s="53" t="s">
        <v>738</v>
      </c>
      <c r="F1704" s="53" t="s">
        <v>36</v>
      </c>
      <c r="G1704" s="40">
        <v>60</v>
      </c>
      <c r="H1704" s="54">
        <v>23</v>
      </c>
      <c r="I1704" s="42">
        <f t="shared" si="29"/>
        <v>1380</v>
      </c>
    </row>
    <row r="1705" spans="1:9" ht="15.75" x14ac:dyDescent="0.25">
      <c r="A1705" s="51">
        <v>43313</v>
      </c>
      <c r="B1705" s="19">
        <v>43315</v>
      </c>
      <c r="C1705" s="52" t="s">
        <v>10</v>
      </c>
      <c r="D1705" s="53">
        <v>827</v>
      </c>
      <c r="E1705" s="53" t="s">
        <v>739</v>
      </c>
      <c r="F1705" s="53" t="s">
        <v>36</v>
      </c>
      <c r="G1705" s="40">
        <v>127</v>
      </c>
      <c r="H1705" s="54">
        <v>17.55</v>
      </c>
      <c r="I1705" s="42">
        <f t="shared" si="29"/>
        <v>2228.85</v>
      </c>
    </row>
    <row r="1706" spans="1:9" ht="15.75" x14ac:dyDescent="0.25">
      <c r="A1706" s="51">
        <v>43314</v>
      </c>
      <c r="B1706" s="19">
        <v>43313</v>
      </c>
      <c r="C1706" s="52" t="s">
        <v>10</v>
      </c>
      <c r="D1706" s="52">
        <v>3397</v>
      </c>
      <c r="E1706" s="53" t="s">
        <v>740</v>
      </c>
      <c r="F1706" s="53" t="s">
        <v>36</v>
      </c>
      <c r="G1706" s="40">
        <v>107</v>
      </c>
      <c r="H1706" s="55">
        <v>19</v>
      </c>
      <c r="I1706" s="42">
        <f t="shared" si="29"/>
        <v>2033</v>
      </c>
    </row>
    <row r="1707" spans="1:9" ht="15.75" x14ac:dyDescent="0.25">
      <c r="A1707" s="51">
        <v>44028</v>
      </c>
      <c r="B1707" s="19">
        <v>43399</v>
      </c>
      <c r="C1707" s="52" t="s">
        <v>11</v>
      </c>
      <c r="D1707" s="53">
        <v>858</v>
      </c>
      <c r="E1707" s="53" t="s">
        <v>741</v>
      </c>
      <c r="F1707" s="53" t="s">
        <v>36</v>
      </c>
      <c r="G1707" s="40">
        <v>20</v>
      </c>
      <c r="H1707" s="54">
        <v>40</v>
      </c>
      <c r="I1707" s="42">
        <f t="shared" si="29"/>
        <v>800</v>
      </c>
    </row>
    <row r="1708" spans="1:9" ht="15.75" x14ac:dyDescent="0.25">
      <c r="A1708" s="51">
        <v>43168</v>
      </c>
      <c r="B1708" s="19">
        <v>44028</v>
      </c>
      <c r="C1708" s="52" t="s">
        <v>10</v>
      </c>
      <c r="D1708" s="53">
        <v>1906</v>
      </c>
      <c r="E1708" s="53" t="s">
        <v>742</v>
      </c>
      <c r="F1708" s="53" t="s">
        <v>36</v>
      </c>
      <c r="G1708" s="40">
        <v>0</v>
      </c>
      <c r="H1708" s="54">
        <v>45</v>
      </c>
      <c r="I1708" s="42">
        <f t="shared" si="29"/>
        <v>0</v>
      </c>
    </row>
    <row r="1709" spans="1:9" ht="15.75" x14ac:dyDescent="0.25">
      <c r="A1709" s="51">
        <v>42045</v>
      </c>
      <c r="B1709" s="19">
        <v>43168</v>
      </c>
      <c r="C1709" s="52" t="s">
        <v>10</v>
      </c>
      <c r="D1709" s="53">
        <v>2813</v>
      </c>
      <c r="E1709" s="53" t="s">
        <v>743</v>
      </c>
      <c r="F1709" s="53" t="s">
        <v>36</v>
      </c>
      <c r="G1709" s="40">
        <v>3</v>
      </c>
      <c r="H1709" s="54">
        <v>3540</v>
      </c>
      <c r="I1709" s="42">
        <f t="shared" si="29"/>
        <v>10620</v>
      </c>
    </row>
    <row r="1710" spans="1:9" ht="15.75" x14ac:dyDescent="0.25">
      <c r="A1710" s="51">
        <v>43592</v>
      </c>
      <c r="B1710" s="19">
        <v>42045</v>
      </c>
      <c r="C1710" s="52" t="s">
        <v>11</v>
      </c>
      <c r="D1710" s="53">
        <v>2811</v>
      </c>
      <c r="E1710" s="53" t="s">
        <v>744</v>
      </c>
      <c r="F1710" s="53" t="s">
        <v>36</v>
      </c>
      <c r="G1710" s="40">
        <v>0</v>
      </c>
      <c r="H1710" s="54">
        <v>450</v>
      </c>
      <c r="I1710" s="42">
        <f t="shared" si="29"/>
        <v>0</v>
      </c>
    </row>
    <row r="1711" spans="1:9" ht="15.75" x14ac:dyDescent="0.25">
      <c r="A1711" s="51">
        <v>44092</v>
      </c>
      <c r="B1711" s="19">
        <v>43592</v>
      </c>
      <c r="C1711" s="52" t="s">
        <v>11</v>
      </c>
      <c r="D1711" s="53">
        <v>398</v>
      </c>
      <c r="E1711" s="53" t="s">
        <v>745</v>
      </c>
      <c r="F1711" s="53" t="s">
        <v>36</v>
      </c>
      <c r="G1711" s="40">
        <v>14</v>
      </c>
      <c r="H1711" s="54">
        <v>45</v>
      </c>
      <c r="I1711" s="42">
        <f t="shared" si="29"/>
        <v>630</v>
      </c>
    </row>
    <row r="1712" spans="1:9" ht="15.75" x14ac:dyDescent="0.25">
      <c r="A1712" s="51">
        <v>44028</v>
      </c>
      <c r="B1712" s="19">
        <v>44092</v>
      </c>
      <c r="C1712" s="52" t="s">
        <v>10</v>
      </c>
      <c r="D1712" s="53">
        <v>857</v>
      </c>
      <c r="E1712" s="53" t="s">
        <v>746</v>
      </c>
      <c r="F1712" s="53" t="s">
        <v>36</v>
      </c>
      <c r="G1712" s="40">
        <v>7</v>
      </c>
      <c r="H1712" s="54">
        <v>17.7</v>
      </c>
      <c r="I1712" s="42">
        <f t="shared" si="29"/>
        <v>123.89999999999999</v>
      </c>
    </row>
    <row r="1713" spans="1:9" ht="15.75" x14ac:dyDescent="0.25">
      <c r="A1713" s="51">
        <v>43210</v>
      </c>
      <c r="B1713" s="19">
        <v>44028</v>
      </c>
      <c r="C1713" s="52" t="s">
        <v>10</v>
      </c>
      <c r="D1713" s="53">
        <v>2412</v>
      </c>
      <c r="E1713" s="53" t="s">
        <v>747</v>
      </c>
      <c r="F1713" s="53" t="s">
        <v>36</v>
      </c>
      <c r="G1713" s="40">
        <v>0</v>
      </c>
      <c r="H1713" s="54">
        <v>206.5</v>
      </c>
      <c r="I1713" s="42">
        <f t="shared" si="29"/>
        <v>0</v>
      </c>
    </row>
    <row r="1714" spans="1:9" ht="15.75" x14ac:dyDescent="0.25">
      <c r="A1714" s="51">
        <v>42845</v>
      </c>
      <c r="B1714" s="19">
        <v>43210</v>
      </c>
      <c r="C1714" s="52" t="s">
        <v>10</v>
      </c>
      <c r="D1714" s="53">
        <v>2411</v>
      </c>
      <c r="E1714" s="53" t="s">
        <v>748</v>
      </c>
      <c r="F1714" s="53" t="s">
        <v>36</v>
      </c>
      <c r="G1714" s="40">
        <v>0</v>
      </c>
      <c r="H1714" s="54">
        <v>0</v>
      </c>
      <c r="I1714" s="42">
        <f t="shared" si="29"/>
        <v>0</v>
      </c>
    </row>
    <row r="1715" spans="1:9" ht="15.75" x14ac:dyDescent="0.25">
      <c r="A1715" s="51">
        <v>43580</v>
      </c>
      <c r="B1715" s="19">
        <v>42845</v>
      </c>
      <c r="C1715" s="52" t="s">
        <v>10</v>
      </c>
      <c r="D1715" s="53">
        <v>1675</v>
      </c>
      <c r="E1715" s="53" t="s">
        <v>749</v>
      </c>
      <c r="F1715" s="53" t="s">
        <v>36</v>
      </c>
      <c r="G1715" s="40">
        <v>12</v>
      </c>
      <c r="H1715" s="54">
        <v>1170.8</v>
      </c>
      <c r="I1715" s="42">
        <f t="shared" ref="I1715:I1778" si="30">H1715*G1715</f>
        <v>14049.599999999999</v>
      </c>
    </row>
    <row r="1716" spans="1:9" ht="15.75" x14ac:dyDescent="0.25">
      <c r="A1716" s="51">
        <v>44021</v>
      </c>
      <c r="B1716" s="19">
        <v>43580</v>
      </c>
      <c r="C1716" s="52" t="s">
        <v>10</v>
      </c>
      <c r="D1716" s="53">
        <v>763</v>
      </c>
      <c r="E1716" s="53" t="s">
        <v>750</v>
      </c>
      <c r="F1716" s="53" t="s">
        <v>36</v>
      </c>
      <c r="G1716" s="40">
        <v>0</v>
      </c>
      <c r="H1716" s="54">
        <v>1180</v>
      </c>
      <c r="I1716" s="42">
        <f t="shared" si="30"/>
        <v>0</v>
      </c>
    </row>
    <row r="1717" spans="1:9" ht="15.75" x14ac:dyDescent="0.25">
      <c r="A1717" s="51">
        <v>42127</v>
      </c>
      <c r="B1717" s="19">
        <v>44021</v>
      </c>
      <c r="C1717" s="52" t="s">
        <v>11</v>
      </c>
      <c r="D1717" s="53">
        <v>2837</v>
      </c>
      <c r="E1717" s="53" t="s">
        <v>751</v>
      </c>
      <c r="F1717" s="53" t="s">
        <v>36</v>
      </c>
      <c r="G1717" s="40">
        <v>43</v>
      </c>
      <c r="H1717" s="54">
        <v>44</v>
      </c>
      <c r="I1717" s="42">
        <f t="shared" si="30"/>
        <v>1892</v>
      </c>
    </row>
    <row r="1718" spans="1:9" ht="15.75" x14ac:dyDescent="0.25">
      <c r="A1718" s="51">
        <v>42128</v>
      </c>
      <c r="B1718" s="19">
        <v>42127</v>
      </c>
      <c r="C1718" s="52" t="s">
        <v>11</v>
      </c>
      <c r="D1718" s="52">
        <v>4013</v>
      </c>
      <c r="E1718" s="53" t="s">
        <v>752</v>
      </c>
      <c r="F1718" s="53" t="s">
        <v>36</v>
      </c>
      <c r="G1718" s="40">
        <v>47</v>
      </c>
      <c r="H1718" s="55">
        <v>50</v>
      </c>
      <c r="I1718" s="42">
        <f t="shared" si="30"/>
        <v>2350</v>
      </c>
    </row>
    <row r="1719" spans="1:9" ht="15.75" x14ac:dyDescent="0.25">
      <c r="A1719" s="51">
        <v>44099</v>
      </c>
      <c r="B1719" s="19">
        <v>43787</v>
      </c>
      <c r="C1719" s="56" t="s">
        <v>11</v>
      </c>
      <c r="D1719" s="53">
        <v>4524</v>
      </c>
      <c r="E1719" s="52" t="s">
        <v>753</v>
      </c>
      <c r="F1719" s="53" t="s">
        <v>36</v>
      </c>
      <c r="G1719" s="40">
        <v>0</v>
      </c>
      <c r="H1719" s="54">
        <v>7415.38</v>
      </c>
      <c r="I1719" s="42">
        <f t="shared" si="30"/>
        <v>0</v>
      </c>
    </row>
    <row r="1720" spans="1:9" ht="15.75" x14ac:dyDescent="0.25">
      <c r="A1720" s="51">
        <v>43682</v>
      </c>
      <c r="B1720" s="19">
        <v>44099</v>
      </c>
      <c r="C1720" s="52" t="s">
        <v>21</v>
      </c>
      <c r="D1720" s="52">
        <v>2252</v>
      </c>
      <c r="E1720" s="53" t="s">
        <v>754</v>
      </c>
      <c r="F1720" s="53" t="s">
        <v>36</v>
      </c>
      <c r="G1720" s="40">
        <v>16</v>
      </c>
      <c r="H1720" s="55">
        <v>465.01</v>
      </c>
      <c r="I1720" s="42">
        <f t="shared" si="30"/>
        <v>7440.16</v>
      </c>
    </row>
    <row r="1721" spans="1:9" ht="15.75" x14ac:dyDescent="0.25">
      <c r="A1721" s="51" t="s">
        <v>22</v>
      </c>
      <c r="B1721" s="19">
        <v>43682</v>
      </c>
      <c r="C1721" s="52" t="s">
        <v>11</v>
      </c>
      <c r="D1721" s="52">
        <v>4614</v>
      </c>
      <c r="E1721" s="53" t="s">
        <v>755</v>
      </c>
      <c r="F1721" s="53" t="s">
        <v>36</v>
      </c>
      <c r="G1721" s="40">
        <v>0</v>
      </c>
      <c r="H1721" s="55">
        <v>711.86</v>
      </c>
      <c r="I1721" s="42">
        <f t="shared" si="30"/>
        <v>0</v>
      </c>
    </row>
    <row r="1722" spans="1:9" ht="15.75" x14ac:dyDescent="0.25">
      <c r="A1722" s="51">
        <v>44209</v>
      </c>
      <c r="B1722" s="19">
        <v>44209</v>
      </c>
      <c r="C1722" s="52" t="s">
        <v>11</v>
      </c>
      <c r="D1722" s="52">
        <v>4612</v>
      </c>
      <c r="E1722" s="53" t="s">
        <v>756</v>
      </c>
      <c r="F1722" s="53" t="s">
        <v>36</v>
      </c>
      <c r="G1722" s="40">
        <v>0</v>
      </c>
      <c r="H1722" s="55">
        <v>711.86</v>
      </c>
      <c r="I1722" s="42">
        <f t="shared" si="30"/>
        <v>0</v>
      </c>
    </row>
    <row r="1723" spans="1:9" ht="15.75" x14ac:dyDescent="0.25">
      <c r="A1723" s="51">
        <v>44209</v>
      </c>
      <c r="B1723" s="19">
        <v>44209</v>
      </c>
      <c r="C1723" s="52" t="s">
        <v>11</v>
      </c>
      <c r="D1723" s="52">
        <v>4615</v>
      </c>
      <c r="E1723" s="53" t="s">
        <v>757</v>
      </c>
      <c r="F1723" s="53" t="s">
        <v>36</v>
      </c>
      <c r="G1723" s="40">
        <v>0</v>
      </c>
      <c r="H1723" s="55">
        <v>711.86</v>
      </c>
      <c r="I1723" s="42">
        <f t="shared" si="30"/>
        <v>0</v>
      </c>
    </row>
    <row r="1724" spans="1:9" ht="15.75" x14ac:dyDescent="0.25">
      <c r="A1724" s="51"/>
      <c r="B1724" s="19">
        <v>44596</v>
      </c>
      <c r="C1724" s="52" t="s">
        <v>11</v>
      </c>
      <c r="D1724" s="52">
        <v>4746</v>
      </c>
      <c r="E1724" s="53" t="s">
        <v>758</v>
      </c>
      <c r="F1724" s="53" t="s">
        <v>36</v>
      </c>
      <c r="G1724" s="40">
        <v>4</v>
      </c>
      <c r="H1724" s="55">
        <v>211.91</v>
      </c>
      <c r="I1724" s="42">
        <f t="shared" si="30"/>
        <v>847.64</v>
      </c>
    </row>
    <row r="1725" spans="1:9" ht="15.75" x14ac:dyDescent="0.25">
      <c r="A1725" s="51"/>
      <c r="B1725" s="19">
        <v>44596</v>
      </c>
      <c r="C1725" s="52" t="s">
        <v>11</v>
      </c>
      <c r="D1725" s="52">
        <v>3981</v>
      </c>
      <c r="E1725" s="53" t="s">
        <v>759</v>
      </c>
      <c r="F1725" s="53" t="s">
        <v>525</v>
      </c>
      <c r="G1725" s="40">
        <v>10</v>
      </c>
      <c r="H1725" s="55">
        <v>67.8</v>
      </c>
      <c r="I1725" s="42">
        <f t="shared" si="30"/>
        <v>678</v>
      </c>
    </row>
    <row r="1726" spans="1:9" ht="15.75" x14ac:dyDescent="0.25">
      <c r="A1726" s="51">
        <v>44209</v>
      </c>
      <c r="B1726" s="19">
        <v>44209</v>
      </c>
      <c r="C1726" s="52" t="s">
        <v>11</v>
      </c>
      <c r="D1726" s="52">
        <v>4617</v>
      </c>
      <c r="E1726" s="53" t="s">
        <v>760</v>
      </c>
      <c r="F1726" s="53" t="s">
        <v>36</v>
      </c>
      <c r="G1726" s="40">
        <v>0</v>
      </c>
      <c r="H1726" s="55">
        <v>711.86</v>
      </c>
      <c r="I1726" s="42">
        <f t="shared" si="30"/>
        <v>0</v>
      </c>
    </row>
    <row r="1727" spans="1:9" ht="15.75" x14ac:dyDescent="0.25">
      <c r="A1727" s="51">
        <v>44209</v>
      </c>
      <c r="B1727" s="19">
        <v>44209</v>
      </c>
      <c r="C1727" s="52" t="s">
        <v>11</v>
      </c>
      <c r="D1727" s="52">
        <v>4618</v>
      </c>
      <c r="E1727" s="53" t="s">
        <v>761</v>
      </c>
      <c r="F1727" s="53" t="s">
        <v>36</v>
      </c>
      <c r="G1727" s="40">
        <v>0</v>
      </c>
      <c r="H1727" s="55">
        <v>711.86</v>
      </c>
      <c r="I1727" s="42">
        <f t="shared" si="30"/>
        <v>0</v>
      </c>
    </row>
    <row r="1728" spans="1:9" ht="15.75" x14ac:dyDescent="0.25">
      <c r="A1728" s="51">
        <v>44209</v>
      </c>
      <c r="B1728" s="19">
        <v>44209</v>
      </c>
      <c r="C1728" s="52" t="s">
        <v>11</v>
      </c>
      <c r="D1728" s="52">
        <v>4619</v>
      </c>
      <c r="E1728" s="53" t="s">
        <v>762</v>
      </c>
      <c r="F1728" s="53" t="s">
        <v>36</v>
      </c>
      <c r="G1728" s="40">
        <v>0</v>
      </c>
      <c r="H1728" s="55">
        <v>711.86</v>
      </c>
      <c r="I1728" s="42">
        <f t="shared" si="30"/>
        <v>0</v>
      </c>
    </row>
    <row r="1729" spans="1:9" ht="15.75" x14ac:dyDescent="0.25">
      <c r="A1729" s="51">
        <v>44209</v>
      </c>
      <c r="B1729" s="19">
        <v>44209</v>
      </c>
      <c r="C1729" s="52" t="s">
        <v>11</v>
      </c>
      <c r="D1729" s="52">
        <v>4620</v>
      </c>
      <c r="E1729" s="53" t="s">
        <v>763</v>
      </c>
      <c r="F1729" s="53" t="s">
        <v>36</v>
      </c>
      <c r="G1729" s="40">
        <v>0</v>
      </c>
      <c r="H1729" s="55">
        <v>711.86</v>
      </c>
      <c r="I1729" s="42">
        <f t="shared" si="30"/>
        <v>0</v>
      </c>
    </row>
    <row r="1730" spans="1:9" ht="15.75" x14ac:dyDescent="0.25">
      <c r="A1730" s="51">
        <v>44209</v>
      </c>
      <c r="B1730" s="19">
        <v>44209</v>
      </c>
      <c r="C1730" s="52" t="s">
        <v>11</v>
      </c>
      <c r="D1730" s="52">
        <v>4621</v>
      </c>
      <c r="E1730" s="53" t="s">
        <v>764</v>
      </c>
      <c r="F1730" s="53" t="s">
        <v>36</v>
      </c>
      <c r="G1730" s="40">
        <v>0</v>
      </c>
      <c r="H1730" s="55">
        <v>711.86</v>
      </c>
      <c r="I1730" s="42">
        <f t="shared" si="30"/>
        <v>0</v>
      </c>
    </row>
    <row r="1731" spans="1:9" ht="15.75" x14ac:dyDescent="0.25">
      <c r="A1731" s="51">
        <v>44209</v>
      </c>
      <c r="B1731" s="19">
        <v>44209</v>
      </c>
      <c r="C1731" s="52" t="s">
        <v>11</v>
      </c>
      <c r="D1731" s="52">
        <v>4616</v>
      </c>
      <c r="E1731" s="53" t="s">
        <v>765</v>
      </c>
      <c r="F1731" s="53" t="s">
        <v>36</v>
      </c>
      <c r="G1731" s="40">
        <v>0</v>
      </c>
      <c r="H1731" s="55">
        <v>711.86</v>
      </c>
      <c r="I1731" s="42">
        <f t="shared" si="30"/>
        <v>0</v>
      </c>
    </row>
    <row r="1732" spans="1:9" ht="15.75" x14ac:dyDescent="0.25">
      <c r="A1732" s="51">
        <v>43314</v>
      </c>
      <c r="B1732" s="19">
        <v>44209</v>
      </c>
      <c r="C1732" s="52" t="s">
        <v>23</v>
      </c>
      <c r="D1732" s="53">
        <v>1708</v>
      </c>
      <c r="E1732" s="53" t="s">
        <v>766</v>
      </c>
      <c r="F1732" s="53" t="s">
        <v>36</v>
      </c>
      <c r="G1732" s="40">
        <v>0</v>
      </c>
      <c r="H1732" s="54">
        <v>322.02999999999997</v>
      </c>
      <c r="I1732" s="42">
        <f t="shared" si="30"/>
        <v>0</v>
      </c>
    </row>
    <row r="1733" spans="1:9" ht="15.75" x14ac:dyDescent="0.25">
      <c r="A1733" s="51">
        <v>42543</v>
      </c>
      <c r="B1733" s="19">
        <v>43314</v>
      </c>
      <c r="C1733" s="52" t="s">
        <v>10</v>
      </c>
      <c r="D1733" s="53">
        <v>2878</v>
      </c>
      <c r="E1733" s="53" t="s">
        <v>767</v>
      </c>
      <c r="F1733" s="53" t="s">
        <v>36</v>
      </c>
      <c r="G1733" s="40">
        <v>21</v>
      </c>
      <c r="H1733" s="54">
        <v>15</v>
      </c>
      <c r="I1733" s="42">
        <f t="shared" si="30"/>
        <v>315</v>
      </c>
    </row>
    <row r="1734" spans="1:9" ht="15.75" x14ac:dyDescent="0.25">
      <c r="A1734" s="51">
        <v>42544</v>
      </c>
      <c r="B1734" s="19">
        <v>42543</v>
      </c>
      <c r="C1734" s="52" t="s">
        <v>11</v>
      </c>
      <c r="D1734" s="52">
        <v>3953</v>
      </c>
      <c r="E1734" s="53" t="s">
        <v>768</v>
      </c>
      <c r="F1734" s="53" t="s">
        <v>36</v>
      </c>
      <c r="G1734" s="40">
        <v>8</v>
      </c>
      <c r="H1734" s="55">
        <v>79.989999999999995</v>
      </c>
      <c r="I1734" s="42">
        <f t="shared" si="30"/>
        <v>639.91999999999996</v>
      </c>
    </row>
    <row r="1735" spans="1:9" ht="15.75" x14ac:dyDescent="0.25">
      <c r="A1735" s="51">
        <v>43210</v>
      </c>
      <c r="B1735" s="19">
        <v>43787</v>
      </c>
      <c r="C1735" s="56" t="s">
        <v>11</v>
      </c>
      <c r="D1735" s="53">
        <v>2446</v>
      </c>
      <c r="E1735" s="53" t="s">
        <v>769</v>
      </c>
      <c r="F1735" s="53" t="s">
        <v>36</v>
      </c>
      <c r="G1735" s="40">
        <v>0</v>
      </c>
      <c r="H1735" s="54">
        <v>140</v>
      </c>
      <c r="I1735" s="42">
        <f t="shared" si="30"/>
        <v>0</v>
      </c>
    </row>
    <row r="1736" spans="1:9" ht="15.75" x14ac:dyDescent="0.25">
      <c r="A1736" s="51">
        <v>43210</v>
      </c>
      <c r="B1736" s="19">
        <v>43210</v>
      </c>
      <c r="C1736" s="52" t="s">
        <v>10</v>
      </c>
      <c r="D1736" s="53">
        <v>2447</v>
      </c>
      <c r="E1736" s="53" t="s">
        <v>770</v>
      </c>
      <c r="F1736" s="53" t="s">
        <v>36</v>
      </c>
      <c r="G1736" s="40">
        <v>9</v>
      </c>
      <c r="H1736" s="54">
        <v>76.27</v>
      </c>
      <c r="I1736" s="42">
        <f t="shared" si="30"/>
        <v>686.43</v>
      </c>
    </row>
    <row r="1737" spans="1:9" ht="15.75" x14ac:dyDescent="0.25">
      <c r="A1737" s="51">
        <v>43273</v>
      </c>
      <c r="B1737" s="19">
        <v>43210</v>
      </c>
      <c r="C1737" s="52" t="s">
        <v>10</v>
      </c>
      <c r="D1737" s="53">
        <v>3026</v>
      </c>
      <c r="E1737" s="53" t="s">
        <v>771</v>
      </c>
      <c r="F1737" s="53" t="s">
        <v>36</v>
      </c>
      <c r="G1737" s="40">
        <v>20</v>
      </c>
      <c r="H1737" s="54">
        <v>80.510000000000005</v>
      </c>
      <c r="I1737" s="42">
        <f t="shared" si="30"/>
        <v>1610.2</v>
      </c>
    </row>
    <row r="1738" spans="1:9" ht="15.75" x14ac:dyDescent="0.25">
      <c r="A1738" s="51">
        <v>44308</v>
      </c>
      <c r="B1738" s="19">
        <v>43273</v>
      </c>
      <c r="C1738" s="52" t="s">
        <v>11</v>
      </c>
      <c r="D1738" s="53">
        <v>4750</v>
      </c>
      <c r="E1738" s="53" t="s">
        <v>772</v>
      </c>
      <c r="F1738" s="53" t="s">
        <v>36</v>
      </c>
      <c r="G1738" s="40">
        <v>2</v>
      </c>
      <c r="H1738" s="54">
        <v>398.31</v>
      </c>
      <c r="I1738" s="42">
        <f t="shared" si="30"/>
        <v>796.62</v>
      </c>
    </row>
    <row r="1739" spans="1:9" ht="15.75" x14ac:dyDescent="0.25">
      <c r="A1739" s="51">
        <v>43315</v>
      </c>
      <c r="B1739" s="19">
        <v>44308</v>
      </c>
      <c r="C1739" s="52" t="s">
        <v>10</v>
      </c>
      <c r="D1739" s="53">
        <v>2443</v>
      </c>
      <c r="E1739" s="53" t="s">
        <v>773</v>
      </c>
      <c r="F1739" s="53" t="s">
        <v>36</v>
      </c>
      <c r="G1739" s="40">
        <v>12</v>
      </c>
      <c r="H1739" s="54">
        <v>254.24</v>
      </c>
      <c r="I1739" s="42">
        <f t="shared" si="30"/>
        <v>3050.88</v>
      </c>
    </row>
    <row r="1740" spans="1:9" ht="15.75" x14ac:dyDescent="0.25">
      <c r="A1740" s="51">
        <v>43316</v>
      </c>
      <c r="B1740" s="19">
        <v>43315</v>
      </c>
      <c r="C1740" s="52" t="s">
        <v>10</v>
      </c>
      <c r="D1740" s="53">
        <v>1500</v>
      </c>
      <c r="E1740" s="53" t="s">
        <v>774</v>
      </c>
      <c r="F1740" s="53" t="s">
        <v>36</v>
      </c>
      <c r="G1740" s="40">
        <v>0</v>
      </c>
      <c r="H1740" s="54">
        <v>1435.5</v>
      </c>
      <c r="I1740" s="42">
        <f t="shared" si="30"/>
        <v>0</v>
      </c>
    </row>
    <row r="1741" spans="1:9" ht="15.75" x14ac:dyDescent="0.25">
      <c r="A1741" s="51">
        <v>43370</v>
      </c>
      <c r="B1741" s="19">
        <v>43081</v>
      </c>
      <c r="C1741" s="52" t="s">
        <v>10</v>
      </c>
      <c r="D1741" s="52">
        <v>3304</v>
      </c>
      <c r="E1741" s="53" t="s">
        <v>775</v>
      </c>
      <c r="F1741" s="53" t="s">
        <v>36</v>
      </c>
      <c r="G1741" s="40">
        <v>0</v>
      </c>
      <c r="H1741" s="55">
        <v>1507.5</v>
      </c>
      <c r="I1741" s="42">
        <f t="shared" si="30"/>
        <v>0</v>
      </c>
    </row>
    <row r="1742" spans="1:9" ht="15.75" x14ac:dyDescent="0.25">
      <c r="A1742" s="51">
        <v>43371</v>
      </c>
      <c r="B1742" s="19">
        <v>43370</v>
      </c>
      <c r="C1742" s="52" t="s">
        <v>11</v>
      </c>
      <c r="D1742" s="53">
        <v>1501</v>
      </c>
      <c r="E1742" s="53" t="s">
        <v>776</v>
      </c>
      <c r="F1742" s="53" t="s">
        <v>36</v>
      </c>
      <c r="G1742" s="40">
        <v>0</v>
      </c>
      <c r="H1742" s="54">
        <v>1885.5</v>
      </c>
      <c r="I1742" s="42">
        <f t="shared" si="30"/>
        <v>0</v>
      </c>
    </row>
    <row r="1743" spans="1:9" ht="15.75" x14ac:dyDescent="0.25">
      <c r="A1743" s="51">
        <v>43481</v>
      </c>
      <c r="B1743" s="19">
        <v>43081</v>
      </c>
      <c r="C1743" s="52" t="s">
        <v>10</v>
      </c>
      <c r="D1743" s="52">
        <v>3582</v>
      </c>
      <c r="E1743" s="53" t="s">
        <v>777</v>
      </c>
      <c r="F1743" s="53" t="s">
        <v>36</v>
      </c>
      <c r="G1743" s="40">
        <v>0</v>
      </c>
      <c r="H1743" s="55">
        <v>16.93</v>
      </c>
      <c r="I1743" s="42">
        <f t="shared" si="30"/>
        <v>0</v>
      </c>
    </row>
    <row r="1744" spans="1:9" ht="15.75" x14ac:dyDescent="0.25">
      <c r="A1744" s="51">
        <v>43143</v>
      </c>
      <c r="B1744" s="19">
        <v>43481</v>
      </c>
      <c r="C1744" s="52" t="s">
        <v>11</v>
      </c>
      <c r="D1744" s="53">
        <v>1104</v>
      </c>
      <c r="E1744" s="53" t="s">
        <v>778</v>
      </c>
      <c r="F1744" s="53" t="s">
        <v>36</v>
      </c>
      <c r="G1744" s="40">
        <v>950</v>
      </c>
      <c r="H1744" s="54">
        <v>1.2</v>
      </c>
      <c r="I1744" s="42">
        <f t="shared" si="30"/>
        <v>1140</v>
      </c>
    </row>
    <row r="1745" spans="1:9" ht="15.75" x14ac:dyDescent="0.25">
      <c r="A1745" s="51">
        <v>43777</v>
      </c>
      <c r="B1745" s="19">
        <v>43143</v>
      </c>
      <c r="C1745" s="52" t="s">
        <v>10</v>
      </c>
      <c r="D1745" s="53">
        <v>3580</v>
      </c>
      <c r="E1745" s="53" t="s">
        <v>779</v>
      </c>
      <c r="F1745" s="53" t="s">
        <v>36</v>
      </c>
      <c r="G1745" s="40">
        <v>0</v>
      </c>
      <c r="H1745" s="54">
        <v>2.12</v>
      </c>
      <c r="I1745" s="42">
        <f t="shared" si="30"/>
        <v>0</v>
      </c>
    </row>
    <row r="1746" spans="1:9" ht="15.75" x14ac:dyDescent="0.25">
      <c r="A1746" s="51">
        <v>43770</v>
      </c>
      <c r="B1746" s="19">
        <v>43777</v>
      </c>
      <c r="C1746" s="52" t="s">
        <v>11</v>
      </c>
      <c r="D1746" s="52">
        <v>3602</v>
      </c>
      <c r="E1746" s="53" t="s">
        <v>780</v>
      </c>
      <c r="F1746" s="53" t="s">
        <v>36</v>
      </c>
      <c r="G1746" s="40">
        <v>450</v>
      </c>
      <c r="H1746" s="55">
        <v>4.96</v>
      </c>
      <c r="I1746" s="42">
        <f t="shared" si="30"/>
        <v>2232</v>
      </c>
    </row>
    <row r="1747" spans="1:9" ht="15.75" x14ac:dyDescent="0.25">
      <c r="A1747" s="51">
        <v>43441</v>
      </c>
      <c r="B1747" s="19">
        <v>43770</v>
      </c>
      <c r="C1747" s="52" t="s">
        <v>11</v>
      </c>
      <c r="D1747" s="52">
        <v>3603</v>
      </c>
      <c r="E1747" s="53" t="s">
        <v>781</v>
      </c>
      <c r="F1747" s="53" t="s">
        <v>36</v>
      </c>
      <c r="G1747" s="40">
        <v>0</v>
      </c>
      <c r="H1747" s="55">
        <v>9.8000000000000007</v>
      </c>
      <c r="I1747" s="42">
        <f t="shared" si="30"/>
        <v>0</v>
      </c>
    </row>
    <row r="1748" spans="1:9" ht="15.75" x14ac:dyDescent="0.25">
      <c r="A1748" s="51">
        <v>43168</v>
      </c>
      <c r="B1748" s="19">
        <v>43441</v>
      </c>
      <c r="C1748" s="52" t="s">
        <v>11</v>
      </c>
      <c r="D1748" s="53">
        <v>829</v>
      </c>
      <c r="E1748" s="53" t="s">
        <v>782</v>
      </c>
      <c r="F1748" s="53" t="s">
        <v>36</v>
      </c>
      <c r="G1748" s="40">
        <v>400</v>
      </c>
      <c r="H1748" s="54">
        <v>2.95</v>
      </c>
      <c r="I1748" s="42">
        <f t="shared" si="30"/>
        <v>1180</v>
      </c>
    </row>
    <row r="1749" spans="1:9" ht="15.75" x14ac:dyDescent="0.25">
      <c r="A1749" s="51">
        <v>43143</v>
      </c>
      <c r="B1749" s="19">
        <v>43168</v>
      </c>
      <c r="C1749" s="52" t="s">
        <v>10</v>
      </c>
      <c r="D1749" s="53">
        <v>1101</v>
      </c>
      <c r="E1749" s="53" t="s">
        <v>783</v>
      </c>
      <c r="F1749" s="53" t="s">
        <v>36</v>
      </c>
      <c r="G1749" s="40">
        <v>0</v>
      </c>
      <c r="H1749" s="54">
        <v>4.25</v>
      </c>
      <c r="I1749" s="42">
        <f t="shared" si="30"/>
        <v>0</v>
      </c>
    </row>
    <row r="1750" spans="1:9" ht="15.75" x14ac:dyDescent="0.25">
      <c r="A1750" s="51">
        <v>40667</v>
      </c>
      <c r="B1750" s="19">
        <v>43143</v>
      </c>
      <c r="C1750" s="52" t="s">
        <v>10</v>
      </c>
      <c r="D1750" s="53">
        <v>3239</v>
      </c>
      <c r="E1750" s="53" t="s">
        <v>784</v>
      </c>
      <c r="F1750" s="53" t="s">
        <v>36</v>
      </c>
      <c r="G1750" s="40">
        <v>0</v>
      </c>
      <c r="H1750" s="54">
        <v>5.0129999999999999</v>
      </c>
      <c r="I1750" s="42">
        <f t="shared" si="30"/>
        <v>0</v>
      </c>
    </row>
    <row r="1751" spans="1:9" ht="15.75" x14ac:dyDescent="0.25">
      <c r="A1751" s="51">
        <v>44013</v>
      </c>
      <c r="B1751" s="19">
        <v>40667</v>
      </c>
      <c r="C1751" s="52" t="s">
        <v>11</v>
      </c>
      <c r="D1751" s="53">
        <v>4577</v>
      </c>
      <c r="E1751" s="53" t="s">
        <v>785</v>
      </c>
      <c r="F1751" s="53" t="s">
        <v>36</v>
      </c>
      <c r="G1751" s="40">
        <v>0</v>
      </c>
      <c r="H1751" s="54">
        <v>24.78</v>
      </c>
      <c r="I1751" s="42">
        <f t="shared" si="30"/>
        <v>0</v>
      </c>
    </row>
    <row r="1752" spans="1:9" ht="15.75" x14ac:dyDescent="0.25">
      <c r="A1752" s="51">
        <v>44013</v>
      </c>
      <c r="B1752" s="19">
        <v>44013</v>
      </c>
      <c r="C1752" s="52" t="s">
        <v>11</v>
      </c>
      <c r="D1752" s="53">
        <v>1111</v>
      </c>
      <c r="E1752" s="53" t="s">
        <v>786</v>
      </c>
      <c r="F1752" s="53" t="s">
        <v>36</v>
      </c>
      <c r="G1752" s="40">
        <v>0</v>
      </c>
      <c r="H1752" s="54">
        <v>21.24</v>
      </c>
      <c r="I1752" s="42">
        <f t="shared" si="30"/>
        <v>0</v>
      </c>
    </row>
    <row r="1753" spans="1:9" ht="15.75" x14ac:dyDescent="0.25">
      <c r="A1753" s="51">
        <v>43622</v>
      </c>
      <c r="B1753" s="19">
        <v>44013</v>
      </c>
      <c r="C1753" s="52" t="s">
        <v>10</v>
      </c>
      <c r="D1753" s="52">
        <v>3603</v>
      </c>
      <c r="E1753" s="53" t="s">
        <v>787</v>
      </c>
      <c r="F1753" s="53" t="s">
        <v>36</v>
      </c>
      <c r="G1753" s="40">
        <v>0</v>
      </c>
      <c r="H1753" s="55">
        <v>1.63</v>
      </c>
      <c r="I1753" s="42">
        <f t="shared" si="30"/>
        <v>0</v>
      </c>
    </row>
    <row r="1754" spans="1:9" ht="15.75" x14ac:dyDescent="0.25">
      <c r="A1754" s="51">
        <v>43143</v>
      </c>
      <c r="B1754" s="19">
        <v>43622</v>
      </c>
      <c r="C1754" s="52" t="s">
        <v>11</v>
      </c>
      <c r="D1754" s="53">
        <v>1104</v>
      </c>
      <c r="E1754" s="53" t="s">
        <v>788</v>
      </c>
      <c r="F1754" s="53" t="s">
        <v>36</v>
      </c>
      <c r="G1754" s="40">
        <v>0</v>
      </c>
      <c r="H1754" s="54">
        <v>1.48</v>
      </c>
      <c r="I1754" s="42">
        <f t="shared" si="30"/>
        <v>0</v>
      </c>
    </row>
    <row r="1755" spans="1:9" ht="15.75" x14ac:dyDescent="0.25">
      <c r="A1755" s="51">
        <v>43137</v>
      </c>
      <c r="B1755" s="19">
        <v>43143</v>
      </c>
      <c r="C1755" s="52" t="s">
        <v>10</v>
      </c>
      <c r="D1755" s="53">
        <v>1102</v>
      </c>
      <c r="E1755" s="53" t="s">
        <v>789</v>
      </c>
      <c r="F1755" s="53" t="s">
        <v>36</v>
      </c>
      <c r="G1755" s="40">
        <v>0</v>
      </c>
      <c r="H1755" s="54">
        <v>7.55</v>
      </c>
      <c r="I1755" s="42">
        <f t="shared" si="30"/>
        <v>0</v>
      </c>
    </row>
    <row r="1756" spans="1:9" ht="15.75" x14ac:dyDescent="0.25">
      <c r="A1756" s="51">
        <v>41662</v>
      </c>
      <c r="B1756" s="19">
        <v>43137</v>
      </c>
      <c r="C1756" s="52" t="s">
        <v>11</v>
      </c>
      <c r="D1756" s="53">
        <v>2796</v>
      </c>
      <c r="E1756" s="53" t="s">
        <v>790</v>
      </c>
      <c r="F1756" s="53" t="s">
        <v>36</v>
      </c>
      <c r="G1756" s="40">
        <v>9</v>
      </c>
      <c r="H1756" s="54">
        <v>304</v>
      </c>
      <c r="I1756" s="42">
        <f t="shared" si="30"/>
        <v>2736</v>
      </c>
    </row>
    <row r="1757" spans="1:9" ht="15.75" x14ac:dyDescent="0.25">
      <c r="A1757" s="51">
        <v>41663</v>
      </c>
      <c r="B1757" s="19">
        <v>41662</v>
      </c>
      <c r="C1757" s="52" t="s">
        <v>11</v>
      </c>
      <c r="D1757" s="52">
        <v>3509</v>
      </c>
      <c r="E1757" s="53" t="s">
        <v>791</v>
      </c>
      <c r="F1757" s="53" t="s">
        <v>36</v>
      </c>
      <c r="G1757" s="40">
        <v>30</v>
      </c>
      <c r="H1757" s="55">
        <v>87.15</v>
      </c>
      <c r="I1757" s="42">
        <f t="shared" si="30"/>
        <v>2614.5</v>
      </c>
    </row>
    <row r="1758" spans="1:9" ht="15.75" x14ac:dyDescent="0.25">
      <c r="A1758" s="51">
        <v>41664</v>
      </c>
      <c r="B1758" s="19">
        <v>43787</v>
      </c>
      <c r="C1758" s="52" t="s">
        <v>11</v>
      </c>
      <c r="D1758" s="52">
        <v>3425</v>
      </c>
      <c r="E1758" s="53" t="s">
        <v>792</v>
      </c>
      <c r="F1758" s="53" t="s">
        <v>36</v>
      </c>
      <c r="G1758" s="40">
        <v>5</v>
      </c>
      <c r="H1758" s="55">
        <v>125</v>
      </c>
      <c r="I1758" s="42">
        <f t="shared" si="30"/>
        <v>625</v>
      </c>
    </row>
    <row r="1759" spans="1:9" ht="15.75" x14ac:dyDescent="0.25">
      <c r="A1759" s="51">
        <v>42621</v>
      </c>
      <c r="B1759" s="19">
        <v>43431</v>
      </c>
      <c r="C1759" s="52" t="s">
        <v>11</v>
      </c>
      <c r="D1759" s="53">
        <v>3064</v>
      </c>
      <c r="E1759" s="53" t="s">
        <v>793</v>
      </c>
      <c r="F1759" s="53" t="s">
        <v>36</v>
      </c>
      <c r="G1759" s="40">
        <v>20</v>
      </c>
      <c r="H1759" s="54">
        <v>750</v>
      </c>
      <c r="I1759" s="42">
        <f t="shared" si="30"/>
        <v>15000</v>
      </c>
    </row>
    <row r="1760" spans="1:9" ht="15.75" x14ac:dyDescent="0.25">
      <c r="A1760" s="51">
        <v>42622</v>
      </c>
      <c r="B1760" s="19">
        <v>42621</v>
      </c>
      <c r="C1760" s="52" t="s">
        <v>11</v>
      </c>
      <c r="D1760" s="52">
        <v>3424</v>
      </c>
      <c r="E1760" s="53" t="s">
        <v>794</v>
      </c>
      <c r="F1760" s="53" t="s">
        <v>36</v>
      </c>
      <c r="G1760" s="40">
        <v>16</v>
      </c>
      <c r="H1760" s="55">
        <v>275.43</v>
      </c>
      <c r="I1760" s="42">
        <f t="shared" si="30"/>
        <v>4406.88</v>
      </c>
    </row>
    <row r="1761" spans="1:9" ht="15.75" x14ac:dyDescent="0.25">
      <c r="A1761" s="51">
        <v>42623</v>
      </c>
      <c r="B1761" s="19">
        <v>43431</v>
      </c>
      <c r="C1761" s="52" t="s">
        <v>11</v>
      </c>
      <c r="D1761" s="53">
        <v>2372</v>
      </c>
      <c r="E1761" s="53" t="s">
        <v>795</v>
      </c>
      <c r="F1761" s="53" t="s">
        <v>36</v>
      </c>
      <c r="G1761" s="40">
        <v>4700</v>
      </c>
      <c r="H1761" s="54">
        <v>5.9</v>
      </c>
      <c r="I1761" s="42">
        <f t="shared" si="30"/>
        <v>27730</v>
      </c>
    </row>
    <row r="1762" spans="1:9" ht="15.75" x14ac:dyDescent="0.25">
      <c r="A1762" s="51">
        <v>42624</v>
      </c>
      <c r="B1762" s="19">
        <v>43783</v>
      </c>
      <c r="C1762" s="52" t="s">
        <v>10</v>
      </c>
      <c r="D1762" s="53">
        <v>1112</v>
      </c>
      <c r="E1762" s="53" t="s">
        <v>796</v>
      </c>
      <c r="F1762" s="53" t="s">
        <v>36</v>
      </c>
      <c r="G1762" s="40">
        <v>900</v>
      </c>
      <c r="H1762" s="54">
        <v>2.61</v>
      </c>
      <c r="I1762" s="42">
        <f t="shared" si="30"/>
        <v>2349</v>
      </c>
    </row>
    <row r="1763" spans="1:9" ht="15.75" x14ac:dyDescent="0.25">
      <c r="A1763" s="51">
        <v>43499</v>
      </c>
      <c r="B1763" s="19">
        <v>43783</v>
      </c>
      <c r="C1763" s="52" t="s">
        <v>10</v>
      </c>
      <c r="D1763" s="53">
        <v>1138</v>
      </c>
      <c r="E1763" s="53" t="s">
        <v>797</v>
      </c>
      <c r="F1763" s="53" t="s">
        <v>36</v>
      </c>
      <c r="G1763" s="40">
        <v>8</v>
      </c>
      <c r="H1763" s="54">
        <v>421.26</v>
      </c>
      <c r="I1763" s="42">
        <f t="shared" si="30"/>
        <v>3370.08</v>
      </c>
    </row>
    <row r="1764" spans="1:9" ht="15.75" x14ac:dyDescent="0.25">
      <c r="A1764" s="51">
        <v>43969</v>
      </c>
      <c r="B1764" s="19">
        <v>43499</v>
      </c>
      <c r="C1764" s="52" t="s">
        <v>10</v>
      </c>
      <c r="D1764" s="53">
        <v>2635</v>
      </c>
      <c r="E1764" s="53" t="s">
        <v>798</v>
      </c>
      <c r="F1764" s="53" t="s">
        <v>36</v>
      </c>
      <c r="G1764" s="40">
        <v>0</v>
      </c>
      <c r="H1764" s="54">
        <v>188.8</v>
      </c>
      <c r="I1764" s="42">
        <f t="shared" si="30"/>
        <v>0</v>
      </c>
    </row>
    <row r="1765" spans="1:9" ht="15.75" x14ac:dyDescent="0.25">
      <c r="A1765" s="51">
        <v>43970</v>
      </c>
      <c r="B1765" s="19">
        <v>43969</v>
      </c>
      <c r="C1765" s="52" t="s">
        <v>11</v>
      </c>
      <c r="D1765" s="53">
        <v>1585</v>
      </c>
      <c r="E1765" s="53" t="s">
        <v>799</v>
      </c>
      <c r="F1765" s="53" t="s">
        <v>36</v>
      </c>
      <c r="G1765" s="40">
        <v>0</v>
      </c>
      <c r="H1765" s="54">
        <v>161.52000000000001</v>
      </c>
      <c r="I1765" s="42">
        <f t="shared" si="30"/>
        <v>0</v>
      </c>
    </row>
    <row r="1766" spans="1:9" ht="15.75" x14ac:dyDescent="0.25">
      <c r="A1766" s="51">
        <v>43971</v>
      </c>
      <c r="B1766" s="19">
        <v>43059</v>
      </c>
      <c r="C1766" s="52" t="s">
        <v>10</v>
      </c>
      <c r="D1766" s="53">
        <v>1586</v>
      </c>
      <c r="E1766" s="53" t="s">
        <v>800</v>
      </c>
      <c r="F1766" s="53" t="s">
        <v>36</v>
      </c>
      <c r="G1766" s="40">
        <v>23</v>
      </c>
      <c r="H1766" s="54">
        <v>186</v>
      </c>
      <c r="I1766" s="42">
        <f t="shared" si="30"/>
        <v>4278</v>
      </c>
    </row>
    <row r="1767" spans="1:9" ht="15.75" x14ac:dyDescent="0.25">
      <c r="A1767" s="51">
        <v>43972</v>
      </c>
      <c r="B1767" s="19">
        <v>43059</v>
      </c>
      <c r="C1767" s="52" t="s">
        <v>10</v>
      </c>
      <c r="D1767" s="52">
        <v>2636</v>
      </c>
      <c r="E1767" s="53" t="s">
        <v>801</v>
      </c>
      <c r="F1767" s="53" t="s">
        <v>36</v>
      </c>
      <c r="G1767" s="40">
        <v>17</v>
      </c>
      <c r="H1767" s="55">
        <v>212.4</v>
      </c>
      <c r="I1767" s="42">
        <f t="shared" si="30"/>
        <v>3610.8</v>
      </c>
    </row>
    <row r="1768" spans="1:9" ht="15.75" x14ac:dyDescent="0.25">
      <c r="A1768" s="51">
        <v>43441</v>
      </c>
      <c r="B1768" s="19">
        <v>43766</v>
      </c>
      <c r="C1768" s="52" t="s">
        <v>11</v>
      </c>
      <c r="D1768" s="52">
        <v>3576</v>
      </c>
      <c r="E1768" s="53" t="s">
        <v>802</v>
      </c>
      <c r="F1768" s="53" t="s">
        <v>36</v>
      </c>
      <c r="G1768" s="40">
        <v>0</v>
      </c>
      <c r="H1768" s="55">
        <v>650</v>
      </c>
      <c r="I1768" s="42">
        <f t="shared" si="30"/>
        <v>0</v>
      </c>
    </row>
    <row r="1769" spans="1:9" ht="15.75" x14ac:dyDescent="0.25">
      <c r="A1769" s="51">
        <v>43442</v>
      </c>
      <c r="B1769" s="19">
        <v>43441</v>
      </c>
      <c r="C1769" s="52" t="s">
        <v>11</v>
      </c>
      <c r="D1769" s="52">
        <v>3551</v>
      </c>
      <c r="E1769" s="53" t="s">
        <v>803</v>
      </c>
      <c r="F1769" s="53" t="s">
        <v>36</v>
      </c>
      <c r="G1769" s="40">
        <v>0</v>
      </c>
      <c r="H1769" s="55">
        <v>445</v>
      </c>
      <c r="I1769" s="42">
        <f t="shared" si="30"/>
        <v>0</v>
      </c>
    </row>
    <row r="1770" spans="1:9" ht="15.75" x14ac:dyDescent="0.25">
      <c r="A1770" s="51">
        <v>43314</v>
      </c>
      <c r="B1770" s="19">
        <v>43447</v>
      </c>
      <c r="C1770" s="52" t="s">
        <v>11</v>
      </c>
      <c r="D1770" s="52">
        <v>3130</v>
      </c>
      <c r="E1770" s="53" t="s">
        <v>804</v>
      </c>
      <c r="F1770" s="53" t="s">
        <v>36</v>
      </c>
      <c r="G1770" s="40">
        <v>0</v>
      </c>
      <c r="H1770" s="55">
        <v>800</v>
      </c>
      <c r="I1770" s="42">
        <f t="shared" si="30"/>
        <v>0</v>
      </c>
    </row>
    <row r="1771" spans="1:9" ht="15.75" x14ac:dyDescent="0.25">
      <c r="A1771" s="51">
        <v>43314</v>
      </c>
      <c r="B1771" s="19">
        <v>43314</v>
      </c>
      <c r="C1771" s="52" t="s">
        <v>11</v>
      </c>
      <c r="D1771" s="52">
        <v>3125</v>
      </c>
      <c r="E1771" s="53" t="s">
        <v>805</v>
      </c>
      <c r="F1771" s="53" t="s">
        <v>36</v>
      </c>
      <c r="G1771" s="40">
        <v>0</v>
      </c>
      <c r="H1771" s="55">
        <v>99</v>
      </c>
      <c r="I1771" s="42">
        <f t="shared" si="30"/>
        <v>0</v>
      </c>
    </row>
    <row r="1772" spans="1:9" ht="15.75" x14ac:dyDescent="0.25">
      <c r="A1772" s="51">
        <v>43185</v>
      </c>
      <c r="B1772" s="19">
        <v>43314</v>
      </c>
      <c r="C1772" s="52" t="s">
        <v>11</v>
      </c>
      <c r="D1772" s="53">
        <v>1687</v>
      </c>
      <c r="E1772" s="53" t="s">
        <v>806</v>
      </c>
      <c r="F1772" s="53" t="s">
        <v>36</v>
      </c>
      <c r="G1772" s="40">
        <v>0</v>
      </c>
      <c r="H1772" s="54">
        <v>1310</v>
      </c>
      <c r="I1772" s="42">
        <f t="shared" si="30"/>
        <v>0</v>
      </c>
    </row>
    <row r="1773" spans="1:9" ht="15.75" x14ac:dyDescent="0.25">
      <c r="A1773" s="51">
        <v>43314</v>
      </c>
      <c r="B1773" s="19">
        <v>43185</v>
      </c>
      <c r="C1773" s="52" t="s">
        <v>10</v>
      </c>
      <c r="D1773" s="52">
        <v>1686</v>
      </c>
      <c r="E1773" s="53" t="s">
        <v>807</v>
      </c>
      <c r="F1773" s="53" t="s">
        <v>36</v>
      </c>
      <c r="G1773" s="40">
        <v>0</v>
      </c>
      <c r="H1773" s="55">
        <v>4324</v>
      </c>
      <c r="I1773" s="42">
        <f t="shared" si="30"/>
        <v>0</v>
      </c>
    </row>
    <row r="1774" spans="1:9" ht="15.75" x14ac:dyDescent="0.25">
      <c r="A1774" s="51">
        <v>43185</v>
      </c>
      <c r="B1774" s="19">
        <v>43314</v>
      </c>
      <c r="C1774" s="52" t="s">
        <v>11</v>
      </c>
      <c r="D1774" s="53">
        <v>1686</v>
      </c>
      <c r="E1774" s="53" t="s">
        <v>808</v>
      </c>
      <c r="F1774" s="53" t="s">
        <v>36</v>
      </c>
      <c r="G1774" s="40">
        <v>0</v>
      </c>
      <c r="H1774" s="54">
        <v>4324</v>
      </c>
      <c r="I1774" s="42">
        <f t="shared" si="30"/>
        <v>0</v>
      </c>
    </row>
    <row r="1775" spans="1:9" ht="15.75" x14ac:dyDescent="0.25">
      <c r="A1775" s="51">
        <v>43314</v>
      </c>
      <c r="B1775" s="19">
        <v>43185</v>
      </c>
      <c r="C1775" s="52" t="s">
        <v>10</v>
      </c>
      <c r="D1775" s="52">
        <v>3131</v>
      </c>
      <c r="E1775" s="53" t="s">
        <v>809</v>
      </c>
      <c r="F1775" s="53" t="s">
        <v>36</v>
      </c>
      <c r="G1775" s="40">
        <v>0</v>
      </c>
      <c r="H1775" s="55">
        <v>850</v>
      </c>
      <c r="I1775" s="42">
        <f t="shared" si="30"/>
        <v>0</v>
      </c>
    </row>
    <row r="1776" spans="1:9" ht="15.75" x14ac:dyDescent="0.25">
      <c r="A1776" s="51">
        <v>43313</v>
      </c>
      <c r="B1776" s="19">
        <v>43314</v>
      </c>
      <c r="C1776" s="52" t="s">
        <v>11</v>
      </c>
      <c r="D1776" s="53">
        <v>2613</v>
      </c>
      <c r="E1776" s="53" t="s">
        <v>810</v>
      </c>
      <c r="F1776" s="53" t="s">
        <v>36</v>
      </c>
      <c r="G1776" s="40">
        <v>2</v>
      </c>
      <c r="H1776" s="54">
        <v>54.24</v>
      </c>
      <c r="I1776" s="42">
        <f t="shared" si="30"/>
        <v>108.48</v>
      </c>
    </row>
    <row r="1777" spans="1:9" ht="15.75" x14ac:dyDescent="0.25">
      <c r="A1777" s="51">
        <v>43314</v>
      </c>
      <c r="B1777" s="19">
        <v>43313</v>
      </c>
      <c r="C1777" s="52" t="s">
        <v>11</v>
      </c>
      <c r="D1777" s="53">
        <v>4752</v>
      </c>
      <c r="E1777" s="53" t="s">
        <v>811</v>
      </c>
      <c r="F1777" s="53" t="s">
        <v>36</v>
      </c>
      <c r="G1777" s="40">
        <v>100</v>
      </c>
      <c r="H1777" s="54">
        <v>0.85</v>
      </c>
      <c r="I1777" s="42">
        <f t="shared" si="30"/>
        <v>85</v>
      </c>
    </row>
    <row r="1778" spans="1:9" ht="15.75" x14ac:dyDescent="0.25">
      <c r="A1778" s="51">
        <v>43315</v>
      </c>
      <c r="B1778" s="19">
        <v>43081</v>
      </c>
      <c r="C1778" s="52" t="s">
        <v>10</v>
      </c>
      <c r="D1778" s="53">
        <v>1698</v>
      </c>
      <c r="E1778" s="53" t="s">
        <v>812</v>
      </c>
      <c r="F1778" s="53" t="s">
        <v>36</v>
      </c>
      <c r="G1778" s="40">
        <v>0</v>
      </c>
      <c r="H1778" s="54">
        <v>0.85</v>
      </c>
      <c r="I1778" s="42">
        <f t="shared" si="30"/>
        <v>0</v>
      </c>
    </row>
    <row r="1779" spans="1:9" ht="15.75" x14ac:dyDescent="0.25">
      <c r="A1779" s="51">
        <v>43316</v>
      </c>
      <c r="B1779" s="19">
        <v>43081</v>
      </c>
      <c r="C1779" s="52" t="s">
        <v>10</v>
      </c>
      <c r="D1779" s="53">
        <v>1699</v>
      </c>
      <c r="E1779" s="53" t="s">
        <v>813</v>
      </c>
      <c r="F1779" s="53" t="s">
        <v>36</v>
      </c>
      <c r="G1779" s="40">
        <v>0</v>
      </c>
      <c r="H1779" s="54">
        <v>1.03</v>
      </c>
      <c r="I1779" s="42">
        <f t="shared" ref="I1779:I1842" si="31">H1779*G1779</f>
        <v>0</v>
      </c>
    </row>
    <row r="1780" spans="1:9" ht="15.75" x14ac:dyDescent="0.25">
      <c r="A1780" s="51">
        <v>43317</v>
      </c>
      <c r="B1780" s="19">
        <v>43081</v>
      </c>
      <c r="C1780" s="52" t="s">
        <v>10</v>
      </c>
      <c r="D1780" s="53">
        <v>1700</v>
      </c>
      <c r="E1780" s="53" t="s">
        <v>814</v>
      </c>
      <c r="F1780" s="53" t="s">
        <v>36</v>
      </c>
      <c r="G1780" s="40">
        <v>0</v>
      </c>
      <c r="H1780" s="54">
        <v>1.62</v>
      </c>
      <c r="I1780" s="42">
        <f t="shared" si="31"/>
        <v>0</v>
      </c>
    </row>
    <row r="1781" spans="1:9" ht="15.75" x14ac:dyDescent="0.25">
      <c r="A1781" s="51">
        <v>43318</v>
      </c>
      <c r="B1781" s="19">
        <v>43081</v>
      </c>
      <c r="C1781" s="52" t="s">
        <v>10</v>
      </c>
      <c r="D1781" s="53">
        <v>4743</v>
      </c>
      <c r="E1781" s="53" t="s">
        <v>815</v>
      </c>
      <c r="F1781" s="53" t="s">
        <v>36</v>
      </c>
      <c r="G1781" s="40">
        <v>100</v>
      </c>
      <c r="H1781" s="54">
        <v>5</v>
      </c>
      <c r="I1781" s="42">
        <f t="shared" si="31"/>
        <v>500</v>
      </c>
    </row>
    <row r="1782" spans="1:9" ht="15.75" x14ac:dyDescent="0.25">
      <c r="A1782" s="51">
        <v>43238</v>
      </c>
      <c r="B1782" s="19">
        <v>43081</v>
      </c>
      <c r="C1782" s="52" t="s">
        <v>10</v>
      </c>
      <c r="D1782" s="53">
        <v>2374</v>
      </c>
      <c r="E1782" s="53" t="s">
        <v>816</v>
      </c>
      <c r="F1782" s="53" t="s">
        <v>36</v>
      </c>
      <c r="G1782" s="40">
        <v>52</v>
      </c>
      <c r="H1782" s="54">
        <v>83</v>
      </c>
      <c r="I1782" s="42">
        <f t="shared" si="31"/>
        <v>4316</v>
      </c>
    </row>
    <row r="1783" spans="1:9" ht="15.75" x14ac:dyDescent="0.25">
      <c r="A1783" s="51">
        <v>43871</v>
      </c>
      <c r="B1783" s="19">
        <v>43238</v>
      </c>
      <c r="C1783" s="52" t="s">
        <v>10</v>
      </c>
      <c r="D1783" s="52">
        <v>3150</v>
      </c>
      <c r="E1783" s="53" t="s">
        <v>817</v>
      </c>
      <c r="F1783" s="53" t="s">
        <v>36</v>
      </c>
      <c r="G1783" s="40">
        <v>27</v>
      </c>
      <c r="H1783" s="55">
        <v>100.3</v>
      </c>
      <c r="I1783" s="42">
        <f t="shared" si="31"/>
        <v>2708.1</v>
      </c>
    </row>
    <row r="1784" spans="1:9" ht="15.75" x14ac:dyDescent="0.25">
      <c r="A1784" s="51">
        <v>43528</v>
      </c>
      <c r="B1784" s="19">
        <v>43871</v>
      </c>
      <c r="C1784" s="52" t="s">
        <v>11</v>
      </c>
      <c r="D1784" s="53">
        <v>2375</v>
      </c>
      <c r="E1784" s="53" t="s">
        <v>818</v>
      </c>
      <c r="F1784" s="53" t="s">
        <v>36</v>
      </c>
      <c r="G1784" s="40">
        <v>38</v>
      </c>
      <c r="H1784" s="54">
        <v>82</v>
      </c>
      <c r="I1784" s="42">
        <f t="shared" si="31"/>
        <v>3116</v>
      </c>
    </row>
    <row r="1785" spans="1:9" ht="15.75" x14ac:dyDescent="0.25">
      <c r="A1785" s="51">
        <v>43837</v>
      </c>
      <c r="B1785" s="19">
        <v>43528</v>
      </c>
      <c r="C1785" s="52" t="s">
        <v>11</v>
      </c>
      <c r="D1785" s="53">
        <v>2980</v>
      </c>
      <c r="E1785" s="53" t="s">
        <v>819</v>
      </c>
      <c r="F1785" s="53" t="s">
        <v>36</v>
      </c>
      <c r="G1785" s="40">
        <v>70</v>
      </c>
      <c r="H1785" s="54">
        <v>104</v>
      </c>
      <c r="I1785" s="42">
        <f t="shared" si="31"/>
        <v>7280</v>
      </c>
    </row>
    <row r="1786" spans="1:9" ht="15.75" x14ac:dyDescent="0.25">
      <c r="A1786" s="51">
        <v>43838</v>
      </c>
      <c r="B1786" s="19">
        <v>43837</v>
      </c>
      <c r="C1786" s="56" t="s">
        <v>11</v>
      </c>
      <c r="D1786" s="53">
        <v>3008</v>
      </c>
      <c r="E1786" s="53" t="s">
        <v>820</v>
      </c>
      <c r="F1786" s="53" t="s">
        <v>36</v>
      </c>
      <c r="G1786" s="40">
        <v>64</v>
      </c>
      <c r="H1786" s="54">
        <v>94.4</v>
      </c>
      <c r="I1786" s="42">
        <f t="shared" si="31"/>
        <v>6041.6</v>
      </c>
    </row>
    <row r="1787" spans="1:9" ht="15.75" x14ac:dyDescent="0.25">
      <c r="A1787" s="51">
        <v>43168</v>
      </c>
      <c r="B1787" s="19">
        <v>43766</v>
      </c>
      <c r="C1787" s="52" t="s">
        <v>11</v>
      </c>
      <c r="D1787" s="53">
        <v>2272</v>
      </c>
      <c r="E1787" s="53" t="s">
        <v>821</v>
      </c>
      <c r="F1787" s="53" t="s">
        <v>36</v>
      </c>
      <c r="G1787" s="40">
        <v>26</v>
      </c>
      <c r="H1787" s="54">
        <v>49.8</v>
      </c>
      <c r="I1787" s="42">
        <f t="shared" si="31"/>
        <v>1294.8</v>
      </c>
    </row>
    <row r="1788" spans="1:9" ht="15.75" x14ac:dyDescent="0.25">
      <c r="A1788" s="51">
        <v>43622</v>
      </c>
      <c r="B1788" s="19">
        <v>43168</v>
      </c>
      <c r="C1788" s="52" t="s">
        <v>10</v>
      </c>
      <c r="D1788" s="53">
        <v>2748</v>
      </c>
      <c r="E1788" s="53" t="s">
        <v>822</v>
      </c>
      <c r="F1788" s="53" t="s">
        <v>36</v>
      </c>
      <c r="G1788" s="40">
        <v>3</v>
      </c>
      <c r="H1788" s="54">
        <v>87.06</v>
      </c>
      <c r="I1788" s="42">
        <f t="shared" si="31"/>
        <v>261.18</v>
      </c>
    </row>
    <row r="1789" spans="1:9" ht="15.75" x14ac:dyDescent="0.25">
      <c r="A1789" s="51">
        <v>43514</v>
      </c>
      <c r="B1789" s="19">
        <v>43622</v>
      </c>
      <c r="C1789" s="52" t="s">
        <v>11</v>
      </c>
      <c r="D1789" s="52">
        <v>3527</v>
      </c>
      <c r="E1789" s="53" t="s">
        <v>823</v>
      </c>
      <c r="F1789" s="53" t="s">
        <v>36</v>
      </c>
      <c r="G1789" s="40">
        <v>2</v>
      </c>
      <c r="H1789" s="55">
        <v>4499</v>
      </c>
      <c r="I1789" s="42">
        <f t="shared" si="31"/>
        <v>8998</v>
      </c>
    </row>
    <row r="1790" spans="1:9" ht="15.75" x14ac:dyDescent="0.25">
      <c r="A1790" s="51">
        <v>43160</v>
      </c>
      <c r="B1790" s="19">
        <v>43514</v>
      </c>
      <c r="C1790" s="52" t="s">
        <v>11</v>
      </c>
      <c r="D1790" s="53">
        <v>1140</v>
      </c>
      <c r="E1790" s="53" t="s">
        <v>824</v>
      </c>
      <c r="F1790" s="53" t="s">
        <v>36</v>
      </c>
      <c r="G1790" s="40">
        <v>145</v>
      </c>
      <c r="H1790" s="54">
        <v>60</v>
      </c>
      <c r="I1790" s="42">
        <f t="shared" si="31"/>
        <v>8700</v>
      </c>
    </row>
    <row r="1791" spans="1:9" ht="15.75" x14ac:dyDescent="0.25">
      <c r="A1791" s="51">
        <v>43731</v>
      </c>
      <c r="B1791" s="19">
        <v>43160</v>
      </c>
      <c r="C1791" s="52" t="s">
        <v>10</v>
      </c>
      <c r="D1791" s="53">
        <v>1115</v>
      </c>
      <c r="E1791" s="53" t="s">
        <v>825</v>
      </c>
      <c r="F1791" s="53" t="s">
        <v>36</v>
      </c>
      <c r="G1791" s="40">
        <v>12</v>
      </c>
      <c r="H1791" s="54">
        <v>80.239999999999995</v>
      </c>
      <c r="I1791" s="42">
        <f t="shared" si="31"/>
        <v>962.87999999999988</v>
      </c>
    </row>
    <row r="1792" spans="1:9" ht="15.75" x14ac:dyDescent="0.25">
      <c r="A1792" s="51">
        <v>43619</v>
      </c>
      <c r="B1792" s="19">
        <v>43731</v>
      </c>
      <c r="C1792" s="52" t="s">
        <v>10</v>
      </c>
      <c r="D1792" s="52">
        <v>2698</v>
      </c>
      <c r="E1792" s="53" t="s">
        <v>826</v>
      </c>
      <c r="F1792" s="53" t="s">
        <v>36</v>
      </c>
      <c r="G1792" s="40">
        <v>250</v>
      </c>
      <c r="H1792" s="55">
        <v>141.6</v>
      </c>
      <c r="I1792" s="42">
        <f t="shared" si="31"/>
        <v>35400</v>
      </c>
    </row>
    <row r="1793" spans="1:9" ht="15.75" x14ac:dyDescent="0.25">
      <c r="A1793" s="51">
        <v>43493</v>
      </c>
      <c r="B1793" s="19">
        <v>43619</v>
      </c>
      <c r="C1793" s="52" t="s">
        <v>11</v>
      </c>
      <c r="D1793" s="52">
        <v>3046</v>
      </c>
      <c r="E1793" s="53" t="s">
        <v>827</v>
      </c>
      <c r="F1793" s="53" t="s">
        <v>36</v>
      </c>
      <c r="G1793" s="40">
        <v>33</v>
      </c>
      <c r="H1793" s="55">
        <v>113.33</v>
      </c>
      <c r="I1793" s="42">
        <f t="shared" si="31"/>
        <v>3739.89</v>
      </c>
    </row>
    <row r="1794" spans="1:9" ht="15.75" x14ac:dyDescent="0.25">
      <c r="A1794" s="51">
        <v>43160</v>
      </c>
      <c r="B1794" s="19">
        <v>43493</v>
      </c>
      <c r="C1794" s="52" t="s">
        <v>11</v>
      </c>
      <c r="D1794" s="53">
        <v>1117</v>
      </c>
      <c r="E1794" s="53" t="s">
        <v>828</v>
      </c>
      <c r="F1794" s="53" t="s">
        <v>36</v>
      </c>
      <c r="G1794" s="40">
        <v>83</v>
      </c>
      <c r="H1794" s="54">
        <v>160</v>
      </c>
      <c r="I1794" s="42">
        <f t="shared" si="31"/>
        <v>13280</v>
      </c>
    </row>
    <row r="1795" spans="1:9" ht="15.75" x14ac:dyDescent="0.25">
      <c r="A1795" s="51">
        <v>43873</v>
      </c>
      <c r="B1795" s="19">
        <v>43160</v>
      </c>
      <c r="C1795" s="52" t="s">
        <v>10</v>
      </c>
      <c r="D1795" s="53">
        <v>1127</v>
      </c>
      <c r="E1795" s="53" t="s">
        <v>829</v>
      </c>
      <c r="F1795" s="53" t="s">
        <v>36</v>
      </c>
      <c r="G1795" s="40">
        <v>62</v>
      </c>
      <c r="H1795" s="54">
        <v>72</v>
      </c>
      <c r="I1795" s="42">
        <f t="shared" si="31"/>
        <v>4464</v>
      </c>
    </row>
    <row r="1796" spans="1:9" ht="15.75" x14ac:dyDescent="0.25">
      <c r="A1796" s="51">
        <v>43528</v>
      </c>
      <c r="B1796" s="19">
        <v>43873</v>
      </c>
      <c r="C1796" s="52" t="s">
        <v>10</v>
      </c>
      <c r="D1796" s="52">
        <v>3244</v>
      </c>
      <c r="E1796" s="53" t="s">
        <v>830</v>
      </c>
      <c r="F1796" s="53" t="s">
        <v>36</v>
      </c>
      <c r="G1796" s="40">
        <v>36</v>
      </c>
      <c r="H1796" s="55">
        <v>99.12</v>
      </c>
      <c r="I1796" s="42">
        <f t="shared" si="31"/>
        <v>3568.32</v>
      </c>
    </row>
    <row r="1797" spans="1:9" ht="15.75" x14ac:dyDescent="0.25">
      <c r="A1797" s="51">
        <v>43529</v>
      </c>
      <c r="B1797" s="19">
        <v>43528</v>
      </c>
      <c r="C1797" s="52" t="s">
        <v>11</v>
      </c>
      <c r="D1797" s="53">
        <v>1099</v>
      </c>
      <c r="E1797" s="53" t="s">
        <v>831</v>
      </c>
      <c r="F1797" s="53" t="s">
        <v>36</v>
      </c>
      <c r="G1797" s="40">
        <v>350</v>
      </c>
      <c r="H1797" s="54">
        <v>81</v>
      </c>
      <c r="I1797" s="42">
        <f t="shared" si="31"/>
        <v>28350</v>
      </c>
    </row>
    <row r="1798" spans="1:9" ht="15.75" x14ac:dyDescent="0.25">
      <c r="A1798" s="51">
        <v>43319</v>
      </c>
      <c r="B1798" s="19">
        <v>43752</v>
      </c>
      <c r="C1798" s="52" t="s">
        <v>10</v>
      </c>
      <c r="D1798" s="52">
        <v>3255</v>
      </c>
      <c r="E1798" s="53" t="s">
        <v>832</v>
      </c>
      <c r="F1798" s="53" t="s">
        <v>36</v>
      </c>
      <c r="G1798" s="40">
        <v>7</v>
      </c>
      <c r="H1798" s="55">
        <v>60</v>
      </c>
      <c r="I1798" s="42">
        <f t="shared" si="31"/>
        <v>420</v>
      </c>
    </row>
    <row r="1799" spans="1:9" ht="15.75" x14ac:dyDescent="0.25">
      <c r="A1799" s="51">
        <v>43735</v>
      </c>
      <c r="B1799" s="19">
        <v>43319</v>
      </c>
      <c r="C1799" s="52" t="s">
        <v>11</v>
      </c>
      <c r="D1799" s="52">
        <v>1147</v>
      </c>
      <c r="E1799" s="53" t="s">
        <v>833</v>
      </c>
      <c r="F1799" s="53" t="s">
        <v>36</v>
      </c>
      <c r="G1799" s="40">
        <v>70</v>
      </c>
      <c r="H1799" s="55">
        <v>100</v>
      </c>
      <c r="I1799" s="42">
        <f t="shared" si="31"/>
        <v>7000</v>
      </c>
    </row>
    <row r="1800" spans="1:9" ht="15.75" x14ac:dyDescent="0.25">
      <c r="A1800" s="51">
        <v>44249</v>
      </c>
      <c r="B1800" s="19">
        <v>43735</v>
      </c>
      <c r="C1800" s="52" t="s">
        <v>11</v>
      </c>
      <c r="D1800" s="52">
        <v>2821</v>
      </c>
      <c r="E1800" s="53" t="s">
        <v>834</v>
      </c>
      <c r="F1800" s="53" t="s">
        <v>36</v>
      </c>
      <c r="G1800" s="40">
        <v>29</v>
      </c>
      <c r="H1800" s="55">
        <v>180</v>
      </c>
      <c r="I1800" s="42">
        <f t="shared" si="31"/>
        <v>5220</v>
      </c>
    </row>
    <row r="1801" spans="1:9" ht="15.75" x14ac:dyDescent="0.25">
      <c r="A1801" s="51">
        <v>44250</v>
      </c>
      <c r="B1801" s="19">
        <v>43419</v>
      </c>
      <c r="C1801" s="52" t="s">
        <v>11</v>
      </c>
      <c r="D1801" s="52">
        <v>1149</v>
      </c>
      <c r="E1801" s="53" t="s">
        <v>835</v>
      </c>
      <c r="F1801" s="53" t="s">
        <v>36</v>
      </c>
      <c r="G1801" s="40">
        <v>291</v>
      </c>
      <c r="H1801" s="55">
        <v>30</v>
      </c>
      <c r="I1801" s="42">
        <f t="shared" si="31"/>
        <v>8730</v>
      </c>
    </row>
    <row r="1802" spans="1:9" ht="15.75" x14ac:dyDescent="0.25">
      <c r="A1802" s="51">
        <v>43657</v>
      </c>
      <c r="B1802" s="19">
        <v>44249</v>
      </c>
      <c r="C1802" s="52" t="s">
        <v>11</v>
      </c>
      <c r="D1802" s="52">
        <v>2851</v>
      </c>
      <c r="E1802" s="53" t="s">
        <v>836</v>
      </c>
      <c r="F1802" s="53" t="s">
        <v>36</v>
      </c>
      <c r="G1802" s="40">
        <v>27</v>
      </c>
      <c r="H1802" s="55">
        <v>116</v>
      </c>
      <c r="I1802" s="42">
        <f t="shared" si="31"/>
        <v>3132</v>
      </c>
    </row>
    <row r="1803" spans="1:9" ht="15.75" x14ac:dyDescent="0.25">
      <c r="A1803" s="51">
        <v>43658</v>
      </c>
      <c r="B1803" s="19">
        <v>43292</v>
      </c>
      <c r="C1803" s="52" t="s">
        <v>11</v>
      </c>
      <c r="D1803" s="53">
        <v>2580</v>
      </c>
      <c r="E1803" s="53" t="s">
        <v>837</v>
      </c>
      <c r="F1803" s="53" t="s">
        <v>36</v>
      </c>
      <c r="G1803" s="40">
        <v>25</v>
      </c>
      <c r="H1803" s="54">
        <v>177</v>
      </c>
      <c r="I1803" s="42">
        <f t="shared" si="31"/>
        <v>4425</v>
      </c>
    </row>
    <row r="1804" spans="1:9" ht="15.75" x14ac:dyDescent="0.25">
      <c r="A1804" s="51">
        <v>43502</v>
      </c>
      <c r="B1804" s="19">
        <v>43446</v>
      </c>
      <c r="C1804" s="52" t="s">
        <v>11</v>
      </c>
      <c r="D1804" s="52">
        <v>3654</v>
      </c>
      <c r="E1804" s="53" t="s">
        <v>838</v>
      </c>
      <c r="F1804" s="53" t="s">
        <v>36</v>
      </c>
      <c r="G1804" s="40">
        <v>258</v>
      </c>
      <c r="H1804" s="55">
        <v>1.23</v>
      </c>
      <c r="I1804" s="42">
        <f t="shared" si="31"/>
        <v>317.33999999999997</v>
      </c>
    </row>
    <row r="1805" spans="1:9" ht="15.75" x14ac:dyDescent="0.25">
      <c r="A1805" s="51">
        <v>43503</v>
      </c>
      <c r="B1805" s="19">
        <v>43502</v>
      </c>
      <c r="C1805" s="52" t="s">
        <v>11</v>
      </c>
      <c r="D1805" s="53">
        <v>2380</v>
      </c>
      <c r="E1805" s="53" t="s">
        <v>839</v>
      </c>
      <c r="F1805" s="53" t="s">
        <v>36</v>
      </c>
      <c r="G1805" s="40">
        <v>144</v>
      </c>
      <c r="H1805" s="54">
        <v>174</v>
      </c>
      <c r="I1805" s="42">
        <f t="shared" si="31"/>
        <v>25056</v>
      </c>
    </row>
    <row r="1806" spans="1:9" ht="15.75" x14ac:dyDescent="0.25">
      <c r="A1806" s="51">
        <v>43494</v>
      </c>
      <c r="B1806" s="19">
        <v>43446</v>
      </c>
      <c r="C1806" s="52" t="s">
        <v>10</v>
      </c>
      <c r="D1806" s="52">
        <v>3584</v>
      </c>
      <c r="E1806" s="53" t="s">
        <v>840</v>
      </c>
      <c r="F1806" s="53" t="s">
        <v>36</v>
      </c>
      <c r="G1806" s="40">
        <v>45</v>
      </c>
      <c r="H1806" s="55">
        <v>75</v>
      </c>
      <c r="I1806" s="42">
        <f t="shared" si="31"/>
        <v>3375</v>
      </c>
    </row>
    <row r="1807" spans="1:9" ht="15.75" x14ac:dyDescent="0.25">
      <c r="A1807" s="51">
        <v>43494</v>
      </c>
      <c r="B1807" s="19">
        <v>43494</v>
      </c>
      <c r="C1807" s="52" t="s">
        <v>11</v>
      </c>
      <c r="D1807" s="52">
        <v>3583</v>
      </c>
      <c r="E1807" s="53" t="s">
        <v>841</v>
      </c>
      <c r="F1807" s="53" t="s">
        <v>36</v>
      </c>
      <c r="G1807" s="40">
        <v>63</v>
      </c>
      <c r="H1807" s="55">
        <v>77</v>
      </c>
      <c r="I1807" s="42">
        <f t="shared" si="31"/>
        <v>4851</v>
      </c>
    </row>
    <row r="1808" spans="1:9" ht="15.75" x14ac:dyDescent="0.25">
      <c r="A1808" s="51">
        <v>43340</v>
      </c>
      <c r="B1808" s="19">
        <v>43494</v>
      </c>
      <c r="C1808" s="52" t="s">
        <v>11</v>
      </c>
      <c r="D1808" s="52">
        <v>2956</v>
      </c>
      <c r="E1808" s="53" t="s">
        <v>842</v>
      </c>
      <c r="F1808" s="53" t="s">
        <v>36</v>
      </c>
      <c r="G1808" s="40">
        <v>30</v>
      </c>
      <c r="H1808" s="55">
        <v>115</v>
      </c>
      <c r="I1808" s="42">
        <f t="shared" si="31"/>
        <v>3450</v>
      </c>
    </row>
    <row r="1809" spans="1:9" ht="15.75" x14ac:dyDescent="0.25">
      <c r="A1809" s="51">
        <v>43315</v>
      </c>
      <c r="B1809" s="19">
        <v>43340</v>
      </c>
      <c r="C1809" s="52" t="s">
        <v>11</v>
      </c>
      <c r="D1809" s="52">
        <v>3012</v>
      </c>
      <c r="E1809" s="53" t="s">
        <v>843</v>
      </c>
      <c r="F1809" s="53" t="s">
        <v>36</v>
      </c>
      <c r="G1809" s="40">
        <v>267</v>
      </c>
      <c r="H1809" s="55">
        <v>90</v>
      </c>
      <c r="I1809" s="42">
        <f t="shared" si="31"/>
        <v>24030</v>
      </c>
    </row>
    <row r="1810" spans="1:9" ht="15.75" x14ac:dyDescent="0.25">
      <c r="A1810" s="51">
        <v>43528</v>
      </c>
      <c r="B1810" s="19">
        <v>43315</v>
      </c>
      <c r="C1810" s="52" t="s">
        <v>11</v>
      </c>
      <c r="D1810" s="53">
        <v>2269</v>
      </c>
      <c r="E1810" s="53" t="s">
        <v>844</v>
      </c>
      <c r="F1810" s="53" t="s">
        <v>36</v>
      </c>
      <c r="G1810" s="40">
        <v>25</v>
      </c>
      <c r="H1810" s="54">
        <v>90</v>
      </c>
      <c r="I1810" s="42">
        <f t="shared" si="31"/>
        <v>2250</v>
      </c>
    </row>
    <row r="1811" spans="1:9" ht="15.75" x14ac:dyDescent="0.25">
      <c r="A1811" s="51">
        <v>43283</v>
      </c>
      <c r="B1811" s="19">
        <v>43528</v>
      </c>
      <c r="C1811" s="52" t="s">
        <v>10</v>
      </c>
      <c r="D1811" s="53">
        <v>2581</v>
      </c>
      <c r="E1811" s="53" t="s">
        <v>845</v>
      </c>
      <c r="F1811" s="53" t="s">
        <v>36</v>
      </c>
      <c r="G1811" s="40">
        <v>52</v>
      </c>
      <c r="H1811" s="54">
        <v>68.819999999999993</v>
      </c>
      <c r="I1811" s="42">
        <f t="shared" si="31"/>
        <v>3578.6399999999994</v>
      </c>
    </row>
    <row r="1812" spans="1:9" ht="15.75" x14ac:dyDescent="0.25">
      <c r="A1812" s="51">
        <v>43661</v>
      </c>
      <c r="B1812" s="19">
        <v>43283</v>
      </c>
      <c r="C1812" s="52" t="s">
        <v>11</v>
      </c>
      <c r="D1812" s="52">
        <v>2274</v>
      </c>
      <c r="E1812" s="53" t="s">
        <v>846</v>
      </c>
      <c r="F1812" s="53" t="s">
        <v>36</v>
      </c>
      <c r="G1812" s="40">
        <v>54</v>
      </c>
      <c r="H1812" s="55">
        <v>160</v>
      </c>
      <c r="I1812" s="42">
        <f t="shared" si="31"/>
        <v>8640</v>
      </c>
    </row>
    <row r="1813" spans="1:9" ht="15.75" x14ac:dyDescent="0.25">
      <c r="A1813" s="51">
        <v>43248</v>
      </c>
      <c r="B1813" s="19">
        <v>43661</v>
      </c>
      <c r="C1813" s="52" t="s">
        <v>11</v>
      </c>
      <c r="D1813" s="53">
        <v>2377</v>
      </c>
      <c r="E1813" s="53" t="s">
        <v>847</v>
      </c>
      <c r="F1813" s="53" t="s">
        <v>36</v>
      </c>
      <c r="G1813" s="40">
        <v>45</v>
      </c>
      <c r="H1813" s="54">
        <v>83</v>
      </c>
      <c r="I1813" s="42">
        <f t="shared" si="31"/>
        <v>3735</v>
      </c>
    </row>
    <row r="1814" spans="1:9" ht="15.75" x14ac:dyDescent="0.25">
      <c r="A1814" s="51">
        <v>43494</v>
      </c>
      <c r="B1814" s="19">
        <v>43248</v>
      </c>
      <c r="C1814" s="52" t="s">
        <v>11</v>
      </c>
      <c r="D1814" s="52">
        <v>2697</v>
      </c>
      <c r="E1814" s="53" t="s">
        <v>848</v>
      </c>
      <c r="F1814" s="53" t="s">
        <v>36</v>
      </c>
      <c r="G1814" s="40">
        <v>27</v>
      </c>
      <c r="H1814" s="55">
        <v>76</v>
      </c>
      <c r="I1814" s="42">
        <f t="shared" si="31"/>
        <v>2052</v>
      </c>
    </row>
    <row r="1815" spans="1:9" ht="15.75" x14ac:dyDescent="0.25">
      <c r="A1815" s="51">
        <v>43160</v>
      </c>
      <c r="B1815" s="19">
        <v>43494</v>
      </c>
      <c r="C1815" s="52" t="s">
        <v>11</v>
      </c>
      <c r="D1815" s="53">
        <v>1121</v>
      </c>
      <c r="E1815" s="53" t="s">
        <v>849</v>
      </c>
      <c r="F1815" s="53" t="s">
        <v>36</v>
      </c>
      <c r="G1815" s="40">
        <v>10</v>
      </c>
      <c r="H1815" s="54">
        <v>60</v>
      </c>
      <c r="I1815" s="42">
        <f t="shared" si="31"/>
        <v>600</v>
      </c>
    </row>
    <row r="1816" spans="1:9" ht="15.75" x14ac:dyDescent="0.25">
      <c r="A1816" s="51">
        <v>43935</v>
      </c>
      <c r="B1816" s="19">
        <v>43160</v>
      </c>
      <c r="C1816" s="52" t="s">
        <v>10</v>
      </c>
      <c r="D1816" s="52">
        <v>3245</v>
      </c>
      <c r="E1816" s="53" t="s">
        <v>850</v>
      </c>
      <c r="F1816" s="53" t="s">
        <v>36</v>
      </c>
      <c r="G1816" s="40">
        <v>73</v>
      </c>
      <c r="H1816" s="55">
        <v>83</v>
      </c>
      <c r="I1816" s="42">
        <f t="shared" si="31"/>
        <v>6059</v>
      </c>
    </row>
    <row r="1817" spans="1:9" ht="15.75" x14ac:dyDescent="0.25">
      <c r="A1817" s="51">
        <v>43482</v>
      </c>
      <c r="B1817" s="19">
        <v>43935</v>
      </c>
      <c r="C1817" s="52" t="s">
        <v>11</v>
      </c>
      <c r="D1817" s="53">
        <v>2270</v>
      </c>
      <c r="E1817" s="53" t="s">
        <v>851</v>
      </c>
      <c r="F1817" s="53" t="s">
        <v>36</v>
      </c>
      <c r="G1817" s="40">
        <v>8</v>
      </c>
      <c r="H1817" s="54">
        <v>147</v>
      </c>
      <c r="I1817" s="42">
        <f t="shared" si="31"/>
        <v>1176</v>
      </c>
    </row>
    <row r="1818" spans="1:9" ht="15.75" x14ac:dyDescent="0.25">
      <c r="A1818" s="51">
        <v>43943</v>
      </c>
      <c r="B1818" s="19">
        <v>43482</v>
      </c>
      <c r="C1818" s="52" t="s">
        <v>11</v>
      </c>
      <c r="D1818" s="52">
        <v>2845</v>
      </c>
      <c r="E1818" s="53" t="s">
        <v>852</v>
      </c>
      <c r="F1818" s="53" t="s">
        <v>36</v>
      </c>
      <c r="G1818" s="40">
        <v>22</v>
      </c>
      <c r="H1818" s="52">
        <v>224.2</v>
      </c>
      <c r="I1818" s="42">
        <f t="shared" si="31"/>
        <v>4932.3999999999996</v>
      </c>
    </row>
    <row r="1819" spans="1:9" ht="15.75" x14ac:dyDescent="0.25">
      <c r="A1819" s="51">
        <v>43731</v>
      </c>
      <c r="B1819" s="19">
        <v>43943</v>
      </c>
      <c r="C1819" s="52" t="s">
        <v>11</v>
      </c>
      <c r="D1819" s="52">
        <v>3791</v>
      </c>
      <c r="E1819" s="53" t="s">
        <v>853</v>
      </c>
      <c r="F1819" s="53" t="s">
        <v>36</v>
      </c>
      <c r="G1819" s="40">
        <v>155</v>
      </c>
      <c r="H1819" s="55">
        <v>80.239999999999995</v>
      </c>
      <c r="I1819" s="42">
        <f t="shared" si="31"/>
        <v>12437.199999999999</v>
      </c>
    </row>
    <row r="1820" spans="1:9" ht="15.75" x14ac:dyDescent="0.25">
      <c r="A1820" s="51">
        <v>43732</v>
      </c>
      <c r="B1820" s="19">
        <v>43731</v>
      </c>
      <c r="C1820" s="52" t="s">
        <v>11</v>
      </c>
      <c r="D1820" s="53">
        <v>1125</v>
      </c>
      <c r="E1820" s="53" t="s">
        <v>854</v>
      </c>
      <c r="F1820" s="53" t="s">
        <v>36</v>
      </c>
      <c r="G1820" s="40">
        <v>112</v>
      </c>
      <c r="H1820" s="54">
        <v>95.1</v>
      </c>
      <c r="I1820" s="42">
        <f t="shared" si="31"/>
        <v>10651.199999999999</v>
      </c>
    </row>
    <row r="1821" spans="1:9" ht="15.75" x14ac:dyDescent="0.25">
      <c r="A1821" s="51">
        <v>43360</v>
      </c>
      <c r="B1821" s="19">
        <v>43446</v>
      </c>
      <c r="C1821" s="52" t="s">
        <v>10</v>
      </c>
      <c r="D1821" s="52">
        <v>3246</v>
      </c>
      <c r="E1821" s="53" t="s">
        <v>855</v>
      </c>
      <c r="F1821" s="53" t="s">
        <v>36</v>
      </c>
      <c r="G1821" s="40">
        <v>31</v>
      </c>
      <c r="H1821" s="55">
        <v>60</v>
      </c>
      <c r="I1821" s="42">
        <f t="shared" si="31"/>
        <v>1860</v>
      </c>
    </row>
    <row r="1822" spans="1:9" ht="15.75" x14ac:dyDescent="0.25">
      <c r="A1822" s="51">
        <v>43143</v>
      </c>
      <c r="B1822" s="19">
        <v>43360</v>
      </c>
      <c r="C1822" s="52" t="s">
        <v>11</v>
      </c>
      <c r="D1822" s="53">
        <v>1141</v>
      </c>
      <c r="E1822" s="53" t="s">
        <v>856</v>
      </c>
      <c r="F1822" s="53" t="s">
        <v>36</v>
      </c>
      <c r="G1822" s="40">
        <v>74</v>
      </c>
      <c r="H1822" s="54">
        <v>107.73</v>
      </c>
      <c r="I1822" s="42">
        <f t="shared" si="31"/>
        <v>7972.02</v>
      </c>
    </row>
    <row r="1823" spans="1:9" ht="15.75" x14ac:dyDescent="0.25">
      <c r="A1823" s="51">
        <v>43353</v>
      </c>
      <c r="B1823" s="19">
        <v>43143</v>
      </c>
      <c r="C1823" s="52" t="s">
        <v>10</v>
      </c>
      <c r="D1823" s="52">
        <v>3247</v>
      </c>
      <c r="E1823" s="53" t="s">
        <v>857</v>
      </c>
      <c r="F1823" s="53" t="s">
        <v>36</v>
      </c>
      <c r="G1823" s="40">
        <v>27</v>
      </c>
      <c r="H1823" s="55">
        <v>80</v>
      </c>
      <c r="I1823" s="42">
        <f t="shared" si="31"/>
        <v>2160</v>
      </c>
    </row>
    <row r="1824" spans="1:9" ht="15.75" x14ac:dyDescent="0.25">
      <c r="A1824" s="51">
        <v>43494</v>
      </c>
      <c r="B1824" s="19">
        <v>43353</v>
      </c>
      <c r="C1824" s="52" t="s">
        <v>11</v>
      </c>
      <c r="D1824" s="53">
        <v>1139</v>
      </c>
      <c r="E1824" s="53" t="s">
        <v>858</v>
      </c>
      <c r="F1824" s="53" t="s">
        <v>36</v>
      </c>
      <c r="G1824" s="40">
        <v>89</v>
      </c>
      <c r="H1824" s="54">
        <v>78</v>
      </c>
      <c r="I1824" s="42">
        <f t="shared" si="31"/>
        <v>6942</v>
      </c>
    </row>
    <row r="1825" spans="1:9" ht="15.75" x14ac:dyDescent="0.25">
      <c r="A1825" s="51">
        <v>43528</v>
      </c>
      <c r="B1825" s="19">
        <v>43494</v>
      </c>
      <c r="C1825" s="52" t="s">
        <v>10</v>
      </c>
      <c r="D1825" s="53">
        <v>1124</v>
      </c>
      <c r="E1825" s="53" t="s">
        <v>859</v>
      </c>
      <c r="F1825" s="53" t="s">
        <v>36</v>
      </c>
      <c r="G1825" s="40">
        <v>227</v>
      </c>
      <c r="H1825" s="54">
        <v>170</v>
      </c>
      <c r="I1825" s="42">
        <f t="shared" si="31"/>
        <v>38590</v>
      </c>
    </row>
    <row r="1826" spans="1:9" ht="15.75" x14ac:dyDescent="0.25">
      <c r="A1826" s="51">
        <v>43871</v>
      </c>
      <c r="B1826" s="19">
        <v>43528</v>
      </c>
      <c r="C1826" s="52" t="s">
        <v>10</v>
      </c>
      <c r="D1826" s="53">
        <v>1103</v>
      </c>
      <c r="E1826" s="53" t="s">
        <v>860</v>
      </c>
      <c r="F1826" s="53" t="s">
        <v>36</v>
      </c>
      <c r="G1826" s="40">
        <v>62</v>
      </c>
      <c r="H1826" s="54">
        <v>188.8</v>
      </c>
      <c r="I1826" s="42">
        <f t="shared" si="31"/>
        <v>11705.6</v>
      </c>
    </row>
    <row r="1827" spans="1:9" ht="15.75" x14ac:dyDescent="0.25">
      <c r="A1827" s="51">
        <v>43283</v>
      </c>
      <c r="B1827" s="19">
        <v>43871</v>
      </c>
      <c r="C1827" s="52" t="s">
        <v>10</v>
      </c>
      <c r="D1827" s="53">
        <v>2579</v>
      </c>
      <c r="E1827" s="53" t="s">
        <v>861</v>
      </c>
      <c r="F1827" s="53" t="s">
        <v>36</v>
      </c>
      <c r="G1827" s="40">
        <v>5</v>
      </c>
      <c r="H1827" s="54">
        <v>77</v>
      </c>
      <c r="I1827" s="42">
        <f t="shared" si="31"/>
        <v>385</v>
      </c>
    </row>
    <row r="1828" spans="1:9" ht="15.75" x14ac:dyDescent="0.25">
      <c r="A1828" s="51">
        <v>43216</v>
      </c>
      <c r="B1828" s="19">
        <v>43283</v>
      </c>
      <c r="C1828" s="52" t="s">
        <v>11</v>
      </c>
      <c r="D1828" s="53">
        <v>1126</v>
      </c>
      <c r="E1828" s="53" t="s">
        <v>862</v>
      </c>
      <c r="F1828" s="53" t="s">
        <v>36</v>
      </c>
      <c r="G1828" s="40">
        <v>140</v>
      </c>
      <c r="H1828" s="54">
        <v>83</v>
      </c>
      <c r="I1828" s="42">
        <f t="shared" si="31"/>
        <v>11620</v>
      </c>
    </row>
    <row r="1829" spans="1:9" ht="15.75" x14ac:dyDescent="0.25">
      <c r="A1829" s="51">
        <v>43731</v>
      </c>
      <c r="B1829" s="19">
        <v>43216</v>
      </c>
      <c r="C1829" s="52" t="s">
        <v>10</v>
      </c>
      <c r="D1829" s="53">
        <v>1118</v>
      </c>
      <c r="E1829" s="53" t="s">
        <v>863</v>
      </c>
      <c r="F1829" s="53" t="s">
        <v>36</v>
      </c>
      <c r="G1829" s="40">
        <v>180</v>
      </c>
      <c r="H1829" s="54">
        <v>81.42</v>
      </c>
      <c r="I1829" s="42">
        <f t="shared" si="31"/>
        <v>14655.6</v>
      </c>
    </row>
    <row r="1830" spans="1:9" ht="15.75" x14ac:dyDescent="0.25">
      <c r="A1830" s="51">
        <v>43885</v>
      </c>
      <c r="B1830" s="19">
        <v>43731</v>
      </c>
      <c r="C1830" s="52" t="s">
        <v>10</v>
      </c>
      <c r="D1830" s="53">
        <v>1098</v>
      </c>
      <c r="E1830" s="53" t="s">
        <v>864</v>
      </c>
      <c r="F1830" s="53" t="s">
        <v>36</v>
      </c>
      <c r="G1830" s="40">
        <v>414</v>
      </c>
      <c r="H1830" s="54">
        <v>75</v>
      </c>
      <c r="I1830" s="42">
        <f t="shared" si="31"/>
        <v>31050</v>
      </c>
    </row>
    <row r="1831" spans="1:9" ht="15.75" x14ac:dyDescent="0.25">
      <c r="A1831" s="51">
        <v>43248</v>
      </c>
      <c r="B1831" s="19">
        <v>43885</v>
      </c>
      <c r="C1831" s="56" t="s">
        <v>11</v>
      </c>
      <c r="D1831" s="53">
        <v>2376</v>
      </c>
      <c r="E1831" s="53" t="s">
        <v>865</v>
      </c>
      <c r="F1831" s="53" t="s">
        <v>36</v>
      </c>
      <c r="G1831" s="40">
        <v>14</v>
      </c>
      <c r="H1831" s="54">
        <v>83</v>
      </c>
      <c r="I1831" s="42">
        <f t="shared" si="31"/>
        <v>1162</v>
      </c>
    </row>
    <row r="1832" spans="1:9" ht="15.75" x14ac:dyDescent="0.25">
      <c r="A1832" s="51">
        <v>43871</v>
      </c>
      <c r="B1832" s="19">
        <v>43248</v>
      </c>
      <c r="C1832" s="52" t="s">
        <v>11</v>
      </c>
      <c r="D1832" s="53">
        <v>1120</v>
      </c>
      <c r="E1832" s="53" t="s">
        <v>866</v>
      </c>
      <c r="F1832" s="53" t="s">
        <v>36</v>
      </c>
      <c r="G1832" s="40">
        <v>34</v>
      </c>
      <c r="H1832" s="54">
        <v>100</v>
      </c>
      <c r="I1832" s="42">
        <f t="shared" si="31"/>
        <v>3400</v>
      </c>
    </row>
    <row r="1833" spans="1:9" ht="15.75" x14ac:dyDescent="0.25">
      <c r="A1833" s="51">
        <v>44225</v>
      </c>
      <c r="B1833" s="19">
        <v>43871</v>
      </c>
      <c r="C1833" s="52" t="s">
        <v>10</v>
      </c>
      <c r="D1833" s="53">
        <v>1135</v>
      </c>
      <c r="E1833" s="53" t="s">
        <v>867</v>
      </c>
      <c r="F1833" s="53" t="s">
        <v>36</v>
      </c>
      <c r="G1833" s="40">
        <v>112</v>
      </c>
      <c r="H1833" s="54">
        <v>60</v>
      </c>
      <c r="I1833" s="42">
        <f t="shared" si="31"/>
        <v>6720</v>
      </c>
    </row>
    <row r="1834" spans="1:9" ht="15.75" x14ac:dyDescent="0.25">
      <c r="A1834" s="51">
        <v>43340</v>
      </c>
      <c r="B1834" s="19">
        <v>44225</v>
      </c>
      <c r="C1834" s="52" t="s">
        <v>11</v>
      </c>
      <c r="D1834" s="52">
        <v>2880</v>
      </c>
      <c r="E1834" s="53" t="s">
        <v>868</v>
      </c>
      <c r="F1834" s="53" t="s">
        <v>36</v>
      </c>
      <c r="G1834" s="40">
        <v>31</v>
      </c>
      <c r="H1834" s="55">
        <v>290</v>
      </c>
      <c r="I1834" s="42">
        <f t="shared" si="31"/>
        <v>8990</v>
      </c>
    </row>
    <row r="1835" spans="1:9" ht="15.75" x14ac:dyDescent="0.25">
      <c r="A1835" s="51">
        <v>43528</v>
      </c>
      <c r="B1835" s="19">
        <v>43340</v>
      </c>
      <c r="C1835" s="52" t="s">
        <v>11</v>
      </c>
      <c r="D1835" s="53">
        <v>2998</v>
      </c>
      <c r="E1835" s="53" t="s">
        <v>869</v>
      </c>
      <c r="F1835" s="53" t="s">
        <v>36</v>
      </c>
      <c r="G1835" s="40">
        <v>55</v>
      </c>
      <c r="H1835" s="54">
        <v>60</v>
      </c>
      <c r="I1835" s="42">
        <f t="shared" si="31"/>
        <v>3300</v>
      </c>
    </row>
    <row r="1836" spans="1:9" ht="15.75" x14ac:dyDescent="0.25">
      <c r="A1836" s="51">
        <v>43935</v>
      </c>
      <c r="B1836" s="19">
        <v>43528</v>
      </c>
      <c r="C1836" s="52" t="s">
        <v>10</v>
      </c>
      <c r="D1836" s="52">
        <v>2696</v>
      </c>
      <c r="E1836" s="53" t="s">
        <v>870</v>
      </c>
      <c r="F1836" s="53" t="s">
        <v>36</v>
      </c>
      <c r="G1836" s="40">
        <v>1</v>
      </c>
      <c r="H1836" s="55">
        <v>177</v>
      </c>
      <c r="I1836" s="42">
        <f t="shared" si="31"/>
        <v>177</v>
      </c>
    </row>
    <row r="1837" spans="1:9" ht="15.75" x14ac:dyDescent="0.25">
      <c r="A1837" s="51">
        <v>43936</v>
      </c>
      <c r="B1837" s="19">
        <v>43935</v>
      </c>
      <c r="C1837" s="56" t="s">
        <v>11</v>
      </c>
      <c r="D1837" s="68">
        <v>1096</v>
      </c>
      <c r="E1837" s="53" t="s">
        <v>871</v>
      </c>
      <c r="F1837" s="53" t="s">
        <v>36</v>
      </c>
      <c r="G1837" s="40">
        <v>66</v>
      </c>
      <c r="H1837" s="54">
        <v>88.5</v>
      </c>
      <c r="I1837" s="42">
        <f t="shared" si="31"/>
        <v>5841</v>
      </c>
    </row>
    <row r="1838" spans="1:9" ht="15.75" x14ac:dyDescent="0.25">
      <c r="A1838" s="51">
        <v>43160</v>
      </c>
      <c r="B1838" s="19">
        <v>43446</v>
      </c>
      <c r="C1838" s="52" t="s">
        <v>10</v>
      </c>
      <c r="D1838" s="53">
        <v>1136</v>
      </c>
      <c r="E1838" s="53" t="s">
        <v>872</v>
      </c>
      <c r="F1838" s="53" t="s">
        <v>36</v>
      </c>
      <c r="G1838" s="40">
        <v>43</v>
      </c>
      <c r="H1838" s="54">
        <v>236</v>
      </c>
      <c r="I1838" s="42">
        <f t="shared" si="31"/>
        <v>10148</v>
      </c>
    </row>
    <row r="1839" spans="1:9" ht="15.75" x14ac:dyDescent="0.25">
      <c r="A1839" s="51">
        <v>43216</v>
      </c>
      <c r="B1839" s="19">
        <v>43160</v>
      </c>
      <c r="C1839" s="52" t="s">
        <v>10</v>
      </c>
      <c r="D1839" s="53">
        <v>1129</v>
      </c>
      <c r="E1839" s="53" t="s">
        <v>873</v>
      </c>
      <c r="F1839" s="53" t="s">
        <v>36</v>
      </c>
      <c r="G1839" s="40">
        <v>25</v>
      </c>
      <c r="H1839" s="54">
        <v>120</v>
      </c>
      <c r="I1839" s="42">
        <f t="shared" si="31"/>
        <v>3000</v>
      </c>
    </row>
    <row r="1840" spans="1:9" ht="15.75" x14ac:dyDescent="0.25">
      <c r="A1840" s="51">
        <v>43143</v>
      </c>
      <c r="B1840" s="19">
        <v>43216</v>
      </c>
      <c r="C1840" s="52" t="s">
        <v>10</v>
      </c>
      <c r="D1840" s="53">
        <v>1142</v>
      </c>
      <c r="E1840" s="53" t="s">
        <v>874</v>
      </c>
      <c r="F1840" s="53" t="s">
        <v>36</v>
      </c>
      <c r="G1840" s="40"/>
      <c r="H1840" s="54">
        <v>130</v>
      </c>
      <c r="I1840" s="42">
        <f t="shared" si="31"/>
        <v>0</v>
      </c>
    </row>
    <row r="1841" spans="1:9" ht="15.75" x14ac:dyDescent="0.25">
      <c r="A1841" s="51">
        <v>43494</v>
      </c>
      <c r="B1841" s="19">
        <v>43143</v>
      </c>
      <c r="C1841" s="52" t="s">
        <v>10</v>
      </c>
      <c r="D1841" s="53">
        <v>2892</v>
      </c>
      <c r="E1841" s="53" t="s">
        <v>875</v>
      </c>
      <c r="F1841" s="53" t="s">
        <v>36</v>
      </c>
      <c r="G1841" s="40">
        <v>163</v>
      </c>
      <c r="H1841" s="54">
        <v>82</v>
      </c>
      <c r="I1841" s="42">
        <f t="shared" si="31"/>
        <v>13366</v>
      </c>
    </row>
    <row r="1842" spans="1:9" ht="15.75" x14ac:dyDescent="0.25">
      <c r="A1842" s="51">
        <v>43731</v>
      </c>
      <c r="B1842" s="19">
        <v>43494</v>
      </c>
      <c r="C1842" s="52" t="s">
        <v>11</v>
      </c>
      <c r="D1842" s="53">
        <v>1134</v>
      </c>
      <c r="E1842" s="53" t="s">
        <v>876</v>
      </c>
      <c r="F1842" s="53" t="s">
        <v>36</v>
      </c>
      <c r="G1842" s="40">
        <v>78</v>
      </c>
      <c r="H1842" s="54">
        <v>92.04</v>
      </c>
      <c r="I1842" s="42">
        <f t="shared" si="31"/>
        <v>7179.1200000000008</v>
      </c>
    </row>
    <row r="1843" spans="1:9" ht="15.75" x14ac:dyDescent="0.25">
      <c r="A1843" s="51">
        <v>43216</v>
      </c>
      <c r="B1843" s="19">
        <v>43731</v>
      </c>
      <c r="C1843" s="52" t="s">
        <v>10</v>
      </c>
      <c r="D1843" s="53">
        <v>1130</v>
      </c>
      <c r="E1843" s="53" t="s">
        <v>877</v>
      </c>
      <c r="F1843" s="53" t="s">
        <v>36</v>
      </c>
      <c r="G1843" s="40">
        <v>29</v>
      </c>
      <c r="H1843" s="54">
        <v>150</v>
      </c>
      <c r="I1843" s="42">
        <f t="shared" ref="I1843:I1906" si="32">H1843*G1843</f>
        <v>4350</v>
      </c>
    </row>
    <row r="1844" spans="1:9" ht="15.75" x14ac:dyDescent="0.25">
      <c r="A1844" s="51">
        <v>43600</v>
      </c>
      <c r="B1844" s="19">
        <v>43216</v>
      </c>
      <c r="C1844" s="52" t="s">
        <v>10</v>
      </c>
      <c r="D1844" s="53">
        <v>2909</v>
      </c>
      <c r="E1844" s="53" t="s">
        <v>878</v>
      </c>
      <c r="F1844" s="53" t="s">
        <v>36</v>
      </c>
      <c r="G1844" s="40">
        <v>35</v>
      </c>
      <c r="H1844" s="54">
        <v>90</v>
      </c>
      <c r="I1844" s="42">
        <f t="shared" si="32"/>
        <v>3150</v>
      </c>
    </row>
    <row r="1845" spans="1:9" ht="15.75" x14ac:dyDescent="0.25">
      <c r="A1845" s="51">
        <v>43283</v>
      </c>
      <c r="B1845" s="19">
        <v>43600</v>
      </c>
      <c r="C1845" s="52" t="s">
        <v>11</v>
      </c>
      <c r="D1845" s="53">
        <v>2575</v>
      </c>
      <c r="E1845" s="53" t="s">
        <v>879</v>
      </c>
      <c r="F1845" s="53" t="s">
        <v>36</v>
      </c>
      <c r="G1845" s="40">
        <v>79</v>
      </c>
      <c r="H1845" s="54">
        <v>75</v>
      </c>
      <c r="I1845" s="42">
        <f t="shared" si="32"/>
        <v>5925</v>
      </c>
    </row>
    <row r="1846" spans="1:9" ht="15.75" x14ac:dyDescent="0.25">
      <c r="A1846" s="51">
        <v>43283</v>
      </c>
      <c r="B1846" s="19">
        <v>43283</v>
      </c>
      <c r="C1846" s="52" t="s">
        <v>11</v>
      </c>
      <c r="D1846" s="53">
        <v>4642</v>
      </c>
      <c r="E1846" s="53" t="s">
        <v>880</v>
      </c>
      <c r="F1846" s="53" t="s">
        <v>36</v>
      </c>
      <c r="G1846" s="40">
        <v>2</v>
      </c>
      <c r="H1846" s="54">
        <v>281.36</v>
      </c>
      <c r="I1846" s="42">
        <f t="shared" si="32"/>
        <v>562.72</v>
      </c>
    </row>
    <row r="1847" spans="1:9" ht="15.75" x14ac:dyDescent="0.25">
      <c r="A1847" s="51">
        <v>43284</v>
      </c>
      <c r="B1847" s="19">
        <v>43283</v>
      </c>
      <c r="C1847" s="52" t="s">
        <v>11</v>
      </c>
      <c r="D1847" s="53">
        <v>4599</v>
      </c>
      <c r="E1847" s="53" t="s">
        <v>881</v>
      </c>
      <c r="F1847" s="53" t="s">
        <v>36</v>
      </c>
      <c r="G1847" s="40">
        <v>1</v>
      </c>
      <c r="H1847" s="54">
        <v>2000</v>
      </c>
      <c r="I1847" s="42">
        <f t="shared" si="32"/>
        <v>2000</v>
      </c>
    </row>
    <row r="1848" spans="1:9" ht="15.75" x14ac:dyDescent="0.25">
      <c r="A1848" s="51">
        <v>43285</v>
      </c>
      <c r="B1848" s="19">
        <v>44194</v>
      </c>
      <c r="C1848" s="52" t="s">
        <v>11</v>
      </c>
      <c r="D1848" s="52">
        <v>3402</v>
      </c>
      <c r="E1848" s="53" t="s">
        <v>882</v>
      </c>
      <c r="F1848" s="53" t="s">
        <v>36</v>
      </c>
      <c r="G1848" s="40">
        <v>1</v>
      </c>
      <c r="H1848" s="55">
        <v>3748</v>
      </c>
      <c r="I1848" s="42">
        <f t="shared" si="32"/>
        <v>3748</v>
      </c>
    </row>
    <row r="1849" spans="1:9" ht="15.75" x14ac:dyDescent="0.25">
      <c r="A1849" s="51">
        <v>40430</v>
      </c>
      <c r="B1849" s="19">
        <v>43431</v>
      </c>
      <c r="C1849" s="52" t="s">
        <v>11</v>
      </c>
      <c r="D1849" s="52">
        <v>4025</v>
      </c>
      <c r="E1849" s="53" t="s">
        <v>883</v>
      </c>
      <c r="F1849" s="53" t="s">
        <v>36</v>
      </c>
      <c r="G1849" s="40">
        <v>0</v>
      </c>
      <c r="H1849" s="55">
        <v>873</v>
      </c>
      <c r="I1849" s="42">
        <f t="shared" si="32"/>
        <v>0</v>
      </c>
    </row>
    <row r="1850" spans="1:9" ht="15.75" x14ac:dyDescent="0.25">
      <c r="A1850" s="51">
        <v>42177</v>
      </c>
      <c r="B1850" s="19">
        <v>40430</v>
      </c>
      <c r="C1850" s="52" t="s">
        <v>24</v>
      </c>
      <c r="D1850" s="53">
        <v>2989</v>
      </c>
      <c r="E1850" s="53" t="s">
        <v>884</v>
      </c>
      <c r="F1850" s="53" t="s">
        <v>36</v>
      </c>
      <c r="G1850" s="40">
        <v>47</v>
      </c>
      <c r="H1850" s="54">
        <v>11.5</v>
      </c>
      <c r="I1850" s="42">
        <f t="shared" si="32"/>
        <v>540.5</v>
      </c>
    </row>
    <row r="1851" spans="1:9" ht="15.75" x14ac:dyDescent="0.25">
      <c r="A1851" s="51">
        <v>42178</v>
      </c>
      <c r="B1851" s="19">
        <v>42177</v>
      </c>
      <c r="C1851" s="52" t="s">
        <v>11</v>
      </c>
      <c r="D1851" s="52">
        <v>3987</v>
      </c>
      <c r="E1851" s="53" t="s">
        <v>885</v>
      </c>
      <c r="F1851" s="53" t="s">
        <v>36</v>
      </c>
      <c r="G1851" s="40">
        <v>4</v>
      </c>
      <c r="H1851" s="55">
        <v>540</v>
      </c>
      <c r="I1851" s="42">
        <f t="shared" si="32"/>
        <v>2160</v>
      </c>
    </row>
    <row r="1852" spans="1:9" ht="15.75" x14ac:dyDescent="0.25">
      <c r="A1852" s="51">
        <v>43314</v>
      </c>
      <c r="B1852" s="19">
        <v>43787</v>
      </c>
      <c r="C1852" s="56" t="s">
        <v>11</v>
      </c>
      <c r="D1852" s="52">
        <v>2738</v>
      </c>
      <c r="E1852" s="53" t="s">
        <v>886</v>
      </c>
      <c r="F1852" s="53" t="s">
        <v>36</v>
      </c>
      <c r="G1852" s="40">
        <v>1</v>
      </c>
      <c r="H1852" s="55">
        <v>904.74</v>
      </c>
      <c r="I1852" s="42">
        <f t="shared" si="32"/>
        <v>904.74</v>
      </c>
    </row>
    <row r="1853" spans="1:9" ht="15.75" x14ac:dyDescent="0.25">
      <c r="A1853" s="51">
        <v>43210</v>
      </c>
      <c r="B1853" s="19">
        <v>43314</v>
      </c>
      <c r="C1853" s="52" t="s">
        <v>11</v>
      </c>
      <c r="D1853" s="53">
        <v>2422</v>
      </c>
      <c r="E1853" s="53" t="s">
        <v>887</v>
      </c>
      <c r="F1853" s="53" t="s">
        <v>36</v>
      </c>
      <c r="G1853" s="40">
        <v>180</v>
      </c>
      <c r="H1853" s="54">
        <v>12</v>
      </c>
      <c r="I1853" s="42">
        <f t="shared" si="32"/>
        <v>2160</v>
      </c>
    </row>
    <row r="1854" spans="1:9" ht="15.75" x14ac:dyDescent="0.25">
      <c r="A1854" s="51">
        <v>43211</v>
      </c>
      <c r="B1854" s="19">
        <v>43210</v>
      </c>
      <c r="C1854" s="52" t="s">
        <v>10</v>
      </c>
      <c r="D1854" s="52">
        <v>3989</v>
      </c>
      <c r="E1854" s="53" t="s">
        <v>888</v>
      </c>
      <c r="F1854" s="53" t="s">
        <v>36</v>
      </c>
      <c r="G1854" s="40">
        <v>11</v>
      </c>
      <c r="H1854" s="55">
        <v>25</v>
      </c>
      <c r="I1854" s="42">
        <f t="shared" si="32"/>
        <v>275</v>
      </c>
    </row>
    <row r="1855" spans="1:9" ht="15.75" x14ac:dyDescent="0.25">
      <c r="A1855" s="51">
        <v>43273</v>
      </c>
      <c r="B1855" s="19">
        <v>43787</v>
      </c>
      <c r="C1855" s="56" t="s">
        <v>11</v>
      </c>
      <c r="D1855" s="53">
        <v>1739</v>
      </c>
      <c r="E1855" s="53" t="s">
        <v>889</v>
      </c>
      <c r="F1855" s="53" t="s">
        <v>36</v>
      </c>
      <c r="G1855" s="40">
        <v>120</v>
      </c>
      <c r="H1855" s="54">
        <v>15.25</v>
      </c>
      <c r="I1855" s="42">
        <f t="shared" si="32"/>
        <v>1830</v>
      </c>
    </row>
    <row r="1856" spans="1:9" ht="15.75" x14ac:dyDescent="0.25">
      <c r="A1856" s="51">
        <v>43274</v>
      </c>
      <c r="B1856" s="19">
        <v>43273</v>
      </c>
      <c r="C1856" s="52" t="s">
        <v>10</v>
      </c>
      <c r="D1856" s="52">
        <v>3502</v>
      </c>
      <c r="E1856" s="53" t="s">
        <v>890</v>
      </c>
      <c r="F1856" s="53" t="s">
        <v>36</v>
      </c>
      <c r="G1856" s="40"/>
      <c r="H1856" s="55">
        <v>319.3</v>
      </c>
      <c r="I1856" s="42">
        <f t="shared" si="32"/>
        <v>0</v>
      </c>
    </row>
    <row r="1857" spans="1:9" ht="15.75" x14ac:dyDescent="0.25">
      <c r="A1857" s="51">
        <v>44308</v>
      </c>
      <c r="B1857" s="19">
        <v>43787</v>
      </c>
      <c r="C1857" s="52" t="s">
        <v>11</v>
      </c>
      <c r="D1857" s="52">
        <v>2906</v>
      </c>
      <c r="E1857" s="53" t="s">
        <v>891</v>
      </c>
      <c r="F1857" s="53" t="s">
        <v>36</v>
      </c>
      <c r="G1857" s="40">
        <v>0</v>
      </c>
      <c r="H1857" s="55">
        <v>514</v>
      </c>
      <c r="I1857" s="42">
        <f t="shared" si="32"/>
        <v>0</v>
      </c>
    </row>
    <row r="1858" spans="1:9" ht="15.75" x14ac:dyDescent="0.25">
      <c r="A1858" s="51">
        <v>43438</v>
      </c>
      <c r="B1858" s="19">
        <v>44308</v>
      </c>
      <c r="C1858" s="52" t="s">
        <v>10</v>
      </c>
      <c r="D1858" s="52">
        <v>3511</v>
      </c>
      <c r="E1858" s="53" t="s">
        <v>892</v>
      </c>
      <c r="F1858" s="53" t="s">
        <v>36</v>
      </c>
      <c r="G1858" s="40">
        <v>1</v>
      </c>
      <c r="H1858" s="55">
        <v>80</v>
      </c>
      <c r="I1858" s="42">
        <f t="shared" si="32"/>
        <v>80</v>
      </c>
    </row>
    <row r="1859" spans="1:9" ht="15.75" x14ac:dyDescent="0.25">
      <c r="A1859" s="51">
        <v>43287</v>
      </c>
      <c r="B1859" s="19">
        <v>43438</v>
      </c>
      <c r="C1859" s="52" t="s">
        <v>11</v>
      </c>
      <c r="D1859" s="53">
        <v>2712</v>
      </c>
      <c r="E1859" s="53" t="s">
        <v>893</v>
      </c>
      <c r="F1859" s="53" t="s">
        <v>36</v>
      </c>
      <c r="G1859" s="40">
        <v>0</v>
      </c>
      <c r="H1859" s="54">
        <v>538</v>
      </c>
      <c r="I1859" s="42">
        <f t="shared" si="32"/>
        <v>0</v>
      </c>
    </row>
    <row r="1860" spans="1:9" ht="15.75" x14ac:dyDescent="0.25">
      <c r="A1860" s="51">
        <v>42038</v>
      </c>
      <c r="B1860" s="19">
        <v>43287</v>
      </c>
      <c r="C1860" s="52" t="s">
        <v>11</v>
      </c>
      <c r="D1860" s="53">
        <v>2963</v>
      </c>
      <c r="E1860" s="53" t="s">
        <v>894</v>
      </c>
      <c r="F1860" s="53" t="s">
        <v>36</v>
      </c>
      <c r="G1860" s="40">
        <v>13</v>
      </c>
      <c r="H1860" s="54">
        <v>21</v>
      </c>
      <c r="I1860" s="42">
        <f t="shared" si="32"/>
        <v>273</v>
      </c>
    </row>
    <row r="1861" spans="1:9" ht="15.75" x14ac:dyDescent="0.25">
      <c r="A1861" s="51">
        <v>43438</v>
      </c>
      <c r="B1861" s="19">
        <v>42038</v>
      </c>
      <c r="C1861" s="52" t="s">
        <v>11</v>
      </c>
      <c r="D1861" s="52">
        <v>3699</v>
      </c>
      <c r="E1861" s="53" t="s">
        <v>895</v>
      </c>
      <c r="F1861" s="53" t="s">
        <v>36</v>
      </c>
      <c r="G1861" s="40">
        <v>37</v>
      </c>
      <c r="H1861" s="55">
        <v>12</v>
      </c>
      <c r="I1861" s="42">
        <f t="shared" si="32"/>
        <v>444</v>
      </c>
    </row>
    <row r="1862" spans="1:9" ht="15.75" x14ac:dyDescent="0.25">
      <c r="A1862" s="51">
        <v>42138</v>
      </c>
      <c r="B1862" s="19">
        <v>43438</v>
      </c>
      <c r="C1862" s="52" t="s">
        <v>11</v>
      </c>
      <c r="D1862" s="53">
        <v>3004</v>
      </c>
      <c r="E1862" s="53" t="s">
        <v>896</v>
      </c>
      <c r="F1862" s="53" t="s">
        <v>36</v>
      </c>
      <c r="G1862" s="40">
        <v>0</v>
      </c>
      <c r="H1862" s="54">
        <v>95</v>
      </c>
      <c r="I1862" s="42">
        <f t="shared" si="32"/>
        <v>0</v>
      </c>
    </row>
    <row r="1863" spans="1:9" ht="15.75" x14ac:dyDescent="0.25">
      <c r="A1863" s="51">
        <v>42038</v>
      </c>
      <c r="B1863" s="19">
        <v>42138</v>
      </c>
      <c r="C1863" s="52" t="s">
        <v>11</v>
      </c>
      <c r="D1863" s="53">
        <v>2960</v>
      </c>
      <c r="E1863" s="53" t="s">
        <v>897</v>
      </c>
      <c r="F1863" s="53" t="s">
        <v>36</v>
      </c>
      <c r="G1863" s="40">
        <v>14</v>
      </c>
      <c r="H1863" s="54">
        <v>18.47</v>
      </c>
      <c r="I1863" s="42">
        <f t="shared" si="32"/>
        <v>258.58</v>
      </c>
    </row>
    <row r="1864" spans="1:9" ht="15.75" x14ac:dyDescent="0.25">
      <c r="A1864" s="51">
        <v>42038</v>
      </c>
      <c r="B1864" s="19">
        <v>42038</v>
      </c>
      <c r="C1864" s="52" t="s">
        <v>11</v>
      </c>
      <c r="D1864" s="53">
        <v>3083</v>
      </c>
      <c r="E1864" s="53" t="s">
        <v>898</v>
      </c>
      <c r="F1864" s="53" t="s">
        <v>36</v>
      </c>
      <c r="G1864" s="40">
        <v>2</v>
      </c>
      <c r="H1864" s="54">
        <v>10</v>
      </c>
      <c r="I1864" s="42">
        <f t="shared" si="32"/>
        <v>20</v>
      </c>
    </row>
    <row r="1865" spans="1:9" ht="15.75" x14ac:dyDescent="0.25">
      <c r="A1865" s="51">
        <v>42038</v>
      </c>
      <c r="B1865" s="19">
        <v>42038</v>
      </c>
      <c r="C1865" s="52" t="s">
        <v>11</v>
      </c>
      <c r="D1865" s="53">
        <v>2958</v>
      </c>
      <c r="E1865" s="53" t="s">
        <v>899</v>
      </c>
      <c r="F1865" s="53" t="s">
        <v>36</v>
      </c>
      <c r="G1865" s="40">
        <v>11</v>
      </c>
      <c r="H1865" s="54">
        <v>18.47</v>
      </c>
      <c r="I1865" s="42">
        <f t="shared" si="32"/>
        <v>203.17</v>
      </c>
    </row>
    <row r="1866" spans="1:9" ht="15.75" x14ac:dyDescent="0.25">
      <c r="A1866" s="51">
        <v>42039</v>
      </c>
      <c r="B1866" s="19">
        <v>42038</v>
      </c>
      <c r="C1866" s="52" t="s">
        <v>11</v>
      </c>
      <c r="D1866" s="53">
        <v>2576</v>
      </c>
      <c r="E1866" s="53" t="s">
        <v>900</v>
      </c>
      <c r="F1866" s="53" t="s">
        <v>36</v>
      </c>
      <c r="G1866" s="40">
        <v>4000</v>
      </c>
      <c r="H1866" s="54">
        <v>2.0099999999999998</v>
      </c>
      <c r="I1866" s="42">
        <f t="shared" si="32"/>
        <v>8039.9999999999991</v>
      </c>
    </row>
    <row r="1867" spans="1:9" ht="15.75" x14ac:dyDescent="0.25">
      <c r="A1867" s="51">
        <v>43528</v>
      </c>
      <c r="B1867" s="19">
        <v>43783</v>
      </c>
      <c r="C1867" s="52" t="s">
        <v>11</v>
      </c>
      <c r="D1867" s="53">
        <v>2577</v>
      </c>
      <c r="E1867" s="53" t="s">
        <v>901</v>
      </c>
      <c r="F1867" s="53" t="s">
        <v>36</v>
      </c>
      <c r="G1867" s="40">
        <v>7000</v>
      </c>
      <c r="H1867" s="54">
        <v>2</v>
      </c>
      <c r="I1867" s="42">
        <f t="shared" si="32"/>
        <v>14000</v>
      </c>
    </row>
    <row r="1868" spans="1:9" ht="15.75" x14ac:dyDescent="0.25">
      <c r="A1868" s="51">
        <v>43528</v>
      </c>
      <c r="B1868" s="19">
        <v>43528</v>
      </c>
      <c r="C1868" s="52" t="s">
        <v>11</v>
      </c>
      <c r="D1868" s="53">
        <v>1137</v>
      </c>
      <c r="E1868" s="53" t="s">
        <v>902</v>
      </c>
      <c r="F1868" s="53" t="s">
        <v>36</v>
      </c>
      <c r="G1868" s="40">
        <v>1400</v>
      </c>
      <c r="H1868" s="54">
        <v>2</v>
      </c>
      <c r="I1868" s="42">
        <f t="shared" si="32"/>
        <v>2800</v>
      </c>
    </row>
    <row r="1869" spans="1:9" ht="15.75" x14ac:dyDescent="0.25">
      <c r="A1869" s="51">
        <v>43529</v>
      </c>
      <c r="B1869" s="19">
        <v>43528</v>
      </c>
      <c r="C1869" s="52" t="s">
        <v>10</v>
      </c>
      <c r="D1869" s="53">
        <v>1123</v>
      </c>
      <c r="E1869" s="53" t="s">
        <v>903</v>
      </c>
      <c r="F1869" s="53" t="s">
        <v>36</v>
      </c>
      <c r="G1869" s="40">
        <v>4000</v>
      </c>
      <c r="H1869" s="54">
        <v>1.1000000000000001</v>
      </c>
      <c r="I1869" s="42">
        <f t="shared" si="32"/>
        <v>4400</v>
      </c>
    </row>
    <row r="1870" spans="1:9" ht="15.75" x14ac:dyDescent="0.25">
      <c r="A1870" s="51">
        <v>43216</v>
      </c>
      <c r="B1870" s="19">
        <v>43795</v>
      </c>
      <c r="C1870" s="52" t="s">
        <v>10</v>
      </c>
      <c r="D1870" s="53">
        <v>1128</v>
      </c>
      <c r="E1870" s="53" t="s">
        <v>904</v>
      </c>
      <c r="F1870" s="53" t="s">
        <v>36</v>
      </c>
      <c r="G1870" s="40">
        <v>117</v>
      </c>
      <c r="H1870" s="54">
        <v>1.68</v>
      </c>
      <c r="I1870" s="42">
        <f t="shared" si="32"/>
        <v>196.56</v>
      </c>
    </row>
    <row r="1871" spans="1:9" ht="15.75" x14ac:dyDescent="0.25">
      <c r="A1871" s="51">
        <v>40809</v>
      </c>
      <c r="B1871" s="19">
        <v>43216</v>
      </c>
      <c r="C1871" s="52" t="s">
        <v>10</v>
      </c>
      <c r="D1871" s="53">
        <v>2005</v>
      </c>
      <c r="E1871" s="53" t="s">
        <v>905</v>
      </c>
      <c r="F1871" s="53" t="s">
        <v>36</v>
      </c>
      <c r="G1871" s="40">
        <v>6500</v>
      </c>
      <c r="H1871" s="54">
        <v>1.325</v>
      </c>
      <c r="I1871" s="42">
        <f t="shared" si="32"/>
        <v>8612.5</v>
      </c>
    </row>
    <row r="1872" spans="1:9" ht="15.75" x14ac:dyDescent="0.25">
      <c r="A1872" s="51">
        <v>40816</v>
      </c>
      <c r="B1872" s="19">
        <v>40809</v>
      </c>
      <c r="C1872" s="52" t="s">
        <v>11</v>
      </c>
      <c r="D1872" s="53">
        <v>2884</v>
      </c>
      <c r="E1872" s="53" t="s">
        <v>906</v>
      </c>
      <c r="F1872" s="53" t="s">
        <v>36</v>
      </c>
      <c r="G1872" s="40">
        <v>2600</v>
      </c>
      <c r="H1872" s="54">
        <v>1</v>
      </c>
      <c r="I1872" s="42">
        <f t="shared" si="32"/>
        <v>2600</v>
      </c>
    </row>
    <row r="1873" spans="1:9" ht="15.75" x14ac:dyDescent="0.25">
      <c r="A1873" s="51">
        <v>43273</v>
      </c>
      <c r="B1873" s="19">
        <v>40816</v>
      </c>
      <c r="C1873" s="52" t="s">
        <v>11</v>
      </c>
      <c r="D1873" s="53">
        <v>3051</v>
      </c>
      <c r="E1873" s="53" t="s">
        <v>907</v>
      </c>
      <c r="F1873" s="53" t="s">
        <v>36</v>
      </c>
      <c r="G1873" s="40">
        <v>0</v>
      </c>
      <c r="H1873" s="54">
        <v>12.71</v>
      </c>
      <c r="I1873" s="42">
        <f t="shared" si="32"/>
        <v>0</v>
      </c>
    </row>
    <row r="1874" spans="1:9" ht="15.75" x14ac:dyDescent="0.25">
      <c r="A1874" s="51">
        <v>43315</v>
      </c>
      <c r="B1874" s="19">
        <v>43273</v>
      </c>
      <c r="C1874" s="52" t="s">
        <v>11</v>
      </c>
      <c r="D1874" s="53">
        <v>2413</v>
      </c>
      <c r="E1874" s="53" t="s">
        <v>908</v>
      </c>
      <c r="F1874" s="53" t="s">
        <v>36</v>
      </c>
      <c r="G1874" s="40">
        <v>0</v>
      </c>
      <c r="H1874" s="54">
        <v>1.1000000000000001</v>
      </c>
      <c r="I1874" s="42">
        <f t="shared" si="32"/>
        <v>0</v>
      </c>
    </row>
    <row r="1875" spans="1:9" ht="15.75" x14ac:dyDescent="0.25">
      <c r="A1875" s="51">
        <v>43315</v>
      </c>
      <c r="B1875" s="19">
        <v>43315</v>
      </c>
      <c r="C1875" s="52" t="s">
        <v>10</v>
      </c>
      <c r="D1875" s="53">
        <v>2415</v>
      </c>
      <c r="E1875" s="53" t="s">
        <v>909</v>
      </c>
      <c r="F1875" s="53" t="s">
        <v>36</v>
      </c>
      <c r="G1875" s="40">
        <v>0</v>
      </c>
      <c r="H1875" s="54">
        <v>1.08</v>
      </c>
      <c r="I1875" s="42">
        <f t="shared" si="32"/>
        <v>0</v>
      </c>
    </row>
    <row r="1876" spans="1:9" ht="15.75" x14ac:dyDescent="0.25">
      <c r="A1876" s="51">
        <v>43315</v>
      </c>
      <c r="B1876" s="19">
        <v>43315</v>
      </c>
      <c r="C1876" s="52" t="s">
        <v>10</v>
      </c>
      <c r="D1876" s="53">
        <v>2414</v>
      </c>
      <c r="E1876" s="53" t="s">
        <v>910</v>
      </c>
      <c r="F1876" s="53" t="s">
        <v>36</v>
      </c>
      <c r="G1876" s="40">
        <v>0</v>
      </c>
      <c r="H1876" s="54">
        <v>1.18</v>
      </c>
      <c r="I1876" s="42">
        <f t="shared" si="32"/>
        <v>0</v>
      </c>
    </row>
    <row r="1877" spans="1:9" ht="15.75" x14ac:dyDescent="0.25">
      <c r="A1877" s="51">
        <v>43316</v>
      </c>
      <c r="B1877" s="19">
        <v>43315</v>
      </c>
      <c r="C1877" s="52" t="s">
        <v>10</v>
      </c>
      <c r="D1877" s="53">
        <v>1864</v>
      </c>
      <c r="E1877" s="53" t="s">
        <v>911</v>
      </c>
      <c r="F1877" s="53" t="s">
        <v>36</v>
      </c>
      <c r="G1877" s="40">
        <v>0</v>
      </c>
      <c r="H1877" s="54">
        <v>1725</v>
      </c>
      <c r="I1877" s="42">
        <f t="shared" si="32"/>
        <v>0</v>
      </c>
    </row>
    <row r="1878" spans="1:9" ht="15.75" x14ac:dyDescent="0.25">
      <c r="A1878" s="51">
        <v>42038</v>
      </c>
      <c r="B1878" s="19">
        <v>43089</v>
      </c>
      <c r="C1878" s="52" t="s">
        <v>10</v>
      </c>
      <c r="D1878" s="53">
        <v>2970</v>
      </c>
      <c r="E1878" s="53" t="s">
        <v>912</v>
      </c>
      <c r="F1878" s="53" t="s">
        <v>36</v>
      </c>
      <c r="G1878" s="40">
        <v>15</v>
      </c>
      <c r="H1878" s="54">
        <v>7.82</v>
      </c>
      <c r="I1878" s="42">
        <f t="shared" si="32"/>
        <v>117.30000000000001</v>
      </c>
    </row>
    <row r="1879" spans="1:9" ht="15.75" x14ac:dyDescent="0.25">
      <c r="A1879" s="51">
        <v>42038</v>
      </c>
      <c r="B1879" s="19">
        <v>42038</v>
      </c>
      <c r="C1879" s="52" t="s">
        <v>10</v>
      </c>
      <c r="D1879" s="53">
        <v>2984</v>
      </c>
      <c r="E1879" s="53" t="s">
        <v>913</v>
      </c>
      <c r="F1879" s="53" t="s">
        <v>36</v>
      </c>
      <c r="G1879" s="40">
        <v>31</v>
      </c>
      <c r="H1879" s="54">
        <v>16.88</v>
      </c>
      <c r="I1879" s="42">
        <f t="shared" si="32"/>
        <v>523.28</v>
      </c>
    </row>
    <row r="1880" spans="1:9" ht="15.75" x14ac:dyDescent="0.25">
      <c r="A1880" s="51">
        <v>39972</v>
      </c>
      <c r="B1880" s="19">
        <v>42038</v>
      </c>
      <c r="C1880" s="52" t="s">
        <v>11</v>
      </c>
      <c r="D1880" s="53">
        <v>2866</v>
      </c>
      <c r="E1880" s="53" t="s">
        <v>914</v>
      </c>
      <c r="F1880" s="53" t="s">
        <v>36</v>
      </c>
      <c r="G1880" s="40">
        <v>3</v>
      </c>
      <c r="H1880" s="69">
        <v>9</v>
      </c>
      <c r="I1880" s="42">
        <f t="shared" si="32"/>
        <v>27</v>
      </c>
    </row>
    <row r="1881" spans="1:9" ht="15.75" x14ac:dyDescent="0.25">
      <c r="A1881" s="51">
        <v>39973</v>
      </c>
      <c r="B1881" s="19">
        <v>44596</v>
      </c>
      <c r="C1881" s="52" t="s">
        <v>11</v>
      </c>
      <c r="D1881" s="53">
        <v>2970</v>
      </c>
      <c r="E1881" s="53" t="s">
        <v>915</v>
      </c>
      <c r="F1881" s="53" t="s">
        <v>36</v>
      </c>
      <c r="G1881" s="40">
        <v>4</v>
      </c>
      <c r="H1881" s="69">
        <v>487.29</v>
      </c>
      <c r="I1881" s="42">
        <f t="shared" si="32"/>
        <v>1949.16</v>
      </c>
    </row>
    <row r="1882" spans="1:9" ht="15.75" x14ac:dyDescent="0.25">
      <c r="A1882" s="51">
        <v>39974</v>
      </c>
      <c r="B1882" s="51">
        <v>44596</v>
      </c>
      <c r="C1882" s="52" t="s">
        <v>25</v>
      </c>
      <c r="D1882" s="53">
        <v>3038</v>
      </c>
      <c r="E1882" s="53" t="s">
        <v>916</v>
      </c>
      <c r="F1882" s="53" t="s">
        <v>36</v>
      </c>
      <c r="G1882" s="40">
        <v>4</v>
      </c>
      <c r="H1882" s="69">
        <v>436.44</v>
      </c>
      <c r="I1882" s="42">
        <f t="shared" si="32"/>
        <v>1745.76</v>
      </c>
    </row>
    <row r="1883" spans="1:9" ht="15.75" x14ac:dyDescent="0.25">
      <c r="A1883" s="70">
        <v>44596</v>
      </c>
      <c r="B1883" s="51">
        <v>44596</v>
      </c>
      <c r="C1883" s="52" t="s">
        <v>25</v>
      </c>
      <c r="D1883" s="53">
        <v>2927</v>
      </c>
      <c r="E1883" s="53" t="s">
        <v>917</v>
      </c>
      <c r="F1883" s="53" t="s">
        <v>36</v>
      </c>
      <c r="G1883" s="40">
        <v>4</v>
      </c>
      <c r="H1883" s="69">
        <v>313.56</v>
      </c>
      <c r="I1883" s="42">
        <f t="shared" si="32"/>
        <v>1254.24</v>
      </c>
    </row>
    <row r="1884" spans="1:9" ht="15.75" x14ac:dyDescent="0.25">
      <c r="A1884" s="70">
        <v>44597</v>
      </c>
      <c r="B1884" s="51">
        <v>44596</v>
      </c>
      <c r="C1884" s="52" t="s">
        <v>25</v>
      </c>
      <c r="D1884" s="53">
        <v>2838</v>
      </c>
      <c r="E1884" s="53" t="s">
        <v>918</v>
      </c>
      <c r="F1884" s="53" t="s">
        <v>36</v>
      </c>
      <c r="G1884" s="40">
        <v>4</v>
      </c>
      <c r="H1884" s="69">
        <v>334.75</v>
      </c>
      <c r="I1884" s="42">
        <f t="shared" si="32"/>
        <v>1339</v>
      </c>
    </row>
    <row r="1885" spans="1:9" ht="15.75" x14ac:dyDescent="0.25">
      <c r="A1885" s="70">
        <v>44598</v>
      </c>
      <c r="B1885" s="51">
        <v>44596</v>
      </c>
      <c r="C1885" s="52" t="s">
        <v>25</v>
      </c>
      <c r="D1885" s="53">
        <v>2983</v>
      </c>
      <c r="E1885" s="53" t="s">
        <v>919</v>
      </c>
      <c r="F1885" s="53" t="s">
        <v>36</v>
      </c>
      <c r="G1885" s="40">
        <v>2</v>
      </c>
      <c r="H1885" s="69">
        <v>843.22</v>
      </c>
      <c r="I1885" s="42">
        <f t="shared" si="32"/>
        <v>1686.44</v>
      </c>
    </row>
    <row r="1886" spans="1:9" ht="15.75" x14ac:dyDescent="0.25">
      <c r="A1886" s="70">
        <v>44599</v>
      </c>
      <c r="B1886" s="51">
        <v>44596</v>
      </c>
      <c r="C1886" s="52" t="s">
        <v>25</v>
      </c>
      <c r="D1886" s="53">
        <v>3076</v>
      </c>
      <c r="E1886" s="53" t="s">
        <v>920</v>
      </c>
      <c r="F1886" s="53" t="s">
        <v>36</v>
      </c>
      <c r="G1886" s="40">
        <v>2</v>
      </c>
      <c r="H1886" s="69">
        <v>332.2</v>
      </c>
      <c r="I1886" s="42">
        <f t="shared" si="32"/>
        <v>664.4</v>
      </c>
    </row>
    <row r="1887" spans="1:9" ht="15.75" x14ac:dyDescent="0.25">
      <c r="A1887" s="51">
        <v>42818</v>
      </c>
      <c r="B1887" s="19">
        <v>39972</v>
      </c>
      <c r="C1887" s="52" t="s">
        <v>11</v>
      </c>
      <c r="D1887" s="53">
        <v>2739</v>
      </c>
      <c r="E1887" s="53" t="s">
        <v>921</v>
      </c>
      <c r="F1887" s="53" t="s">
        <v>36</v>
      </c>
      <c r="G1887" s="40">
        <v>52</v>
      </c>
      <c r="H1887" s="54">
        <v>45</v>
      </c>
      <c r="I1887" s="42">
        <f t="shared" si="32"/>
        <v>2340</v>
      </c>
    </row>
    <row r="1888" spans="1:9" ht="15.75" x14ac:dyDescent="0.25">
      <c r="A1888" s="51"/>
      <c r="B1888" s="19">
        <v>44596</v>
      </c>
      <c r="C1888" s="52" t="s">
        <v>11</v>
      </c>
      <c r="D1888" s="53">
        <v>2847</v>
      </c>
      <c r="E1888" s="53" t="s">
        <v>922</v>
      </c>
      <c r="F1888" s="53" t="s">
        <v>36</v>
      </c>
      <c r="G1888" s="40">
        <v>2</v>
      </c>
      <c r="H1888" s="54">
        <v>250</v>
      </c>
      <c r="I1888" s="42">
        <f t="shared" si="32"/>
        <v>500</v>
      </c>
    </row>
    <row r="1889" spans="1:9" ht="15.75" x14ac:dyDescent="0.25">
      <c r="A1889" s="51">
        <v>42819</v>
      </c>
      <c r="B1889" s="19">
        <v>42818</v>
      </c>
      <c r="C1889" s="52" t="s">
        <v>10</v>
      </c>
      <c r="D1889" s="52">
        <v>2740</v>
      </c>
      <c r="E1889" s="53" t="s">
        <v>923</v>
      </c>
      <c r="F1889" s="53" t="s">
        <v>36</v>
      </c>
      <c r="G1889" s="40">
        <v>61</v>
      </c>
      <c r="H1889" s="55">
        <v>57.94</v>
      </c>
      <c r="I1889" s="42">
        <f t="shared" si="32"/>
        <v>3534.3399999999997</v>
      </c>
    </row>
    <row r="1890" spans="1:9" ht="15.75" x14ac:dyDescent="0.25">
      <c r="A1890" s="51">
        <v>42543</v>
      </c>
      <c r="B1890" s="19">
        <v>43787</v>
      </c>
      <c r="C1890" s="52" t="s">
        <v>11</v>
      </c>
      <c r="D1890" s="53">
        <v>3015</v>
      </c>
      <c r="E1890" s="53" t="s">
        <v>924</v>
      </c>
      <c r="F1890" s="53" t="s">
        <v>36</v>
      </c>
      <c r="G1890" s="40">
        <v>5</v>
      </c>
      <c r="H1890" s="54">
        <v>40</v>
      </c>
      <c r="I1890" s="42">
        <f t="shared" si="32"/>
        <v>200</v>
      </c>
    </row>
    <row r="1891" spans="1:9" ht="15.75" x14ac:dyDescent="0.25">
      <c r="A1891" s="51">
        <v>42544</v>
      </c>
      <c r="B1891" s="19">
        <v>42543</v>
      </c>
      <c r="C1891" s="52" t="s">
        <v>11</v>
      </c>
      <c r="D1891" s="52">
        <v>3015</v>
      </c>
      <c r="E1891" s="53" t="s">
        <v>925</v>
      </c>
      <c r="F1891" s="53" t="s">
        <v>36</v>
      </c>
      <c r="G1891" s="40">
        <v>0</v>
      </c>
      <c r="H1891" s="55">
        <v>67</v>
      </c>
      <c r="I1891" s="42">
        <f t="shared" si="32"/>
        <v>0</v>
      </c>
    </row>
    <row r="1892" spans="1:9" ht="15.75" x14ac:dyDescent="0.25">
      <c r="A1892" s="51">
        <v>43469</v>
      </c>
      <c r="B1892" s="19">
        <v>43787</v>
      </c>
      <c r="C1892" s="56" t="s">
        <v>11</v>
      </c>
      <c r="D1892" s="52">
        <v>894</v>
      </c>
      <c r="E1892" s="53" t="s">
        <v>926</v>
      </c>
      <c r="F1892" s="53" t="s">
        <v>36</v>
      </c>
      <c r="G1892" s="40">
        <v>0</v>
      </c>
      <c r="H1892" s="55">
        <v>289</v>
      </c>
      <c r="I1892" s="42">
        <f t="shared" si="32"/>
        <v>0</v>
      </c>
    </row>
    <row r="1893" spans="1:9" ht="15.75" x14ac:dyDescent="0.25">
      <c r="A1893" s="51">
        <v>44244</v>
      </c>
      <c r="B1893" s="19">
        <v>43469</v>
      </c>
      <c r="C1893" s="52" t="s">
        <v>11</v>
      </c>
      <c r="D1893" s="53">
        <v>1884</v>
      </c>
      <c r="E1893" s="53" t="s">
        <v>927</v>
      </c>
      <c r="F1893" s="53" t="s">
        <v>36</v>
      </c>
      <c r="G1893" s="40">
        <v>0</v>
      </c>
      <c r="H1893" s="54">
        <v>191.75</v>
      </c>
      <c r="I1893" s="42">
        <f t="shared" si="32"/>
        <v>0</v>
      </c>
    </row>
    <row r="1894" spans="1:9" ht="15.75" x14ac:dyDescent="0.25">
      <c r="A1894" s="51">
        <v>43985</v>
      </c>
      <c r="B1894" s="19">
        <v>43438</v>
      </c>
      <c r="C1894" s="52" t="s">
        <v>11</v>
      </c>
      <c r="D1894" s="52">
        <v>3411</v>
      </c>
      <c r="E1894" s="53" t="s">
        <v>928</v>
      </c>
      <c r="F1894" s="53" t="s">
        <v>36</v>
      </c>
      <c r="G1894" s="40">
        <v>2</v>
      </c>
      <c r="H1894" s="55">
        <v>420</v>
      </c>
      <c r="I1894" s="42">
        <f t="shared" si="32"/>
        <v>840</v>
      </c>
    </row>
    <row r="1895" spans="1:9" ht="15.75" x14ac:dyDescent="0.25">
      <c r="A1895" s="51">
        <v>43315</v>
      </c>
      <c r="B1895" s="19">
        <v>43431</v>
      </c>
      <c r="C1895" s="52" t="s">
        <v>11</v>
      </c>
      <c r="D1895" s="52">
        <v>2872</v>
      </c>
      <c r="E1895" s="53" t="s">
        <v>929</v>
      </c>
      <c r="F1895" s="53" t="s">
        <v>36</v>
      </c>
      <c r="G1895" s="40">
        <v>1</v>
      </c>
      <c r="H1895" s="55">
        <v>300</v>
      </c>
      <c r="I1895" s="42">
        <f t="shared" si="32"/>
        <v>300</v>
      </c>
    </row>
    <row r="1896" spans="1:9" ht="15.75" x14ac:dyDescent="0.25">
      <c r="A1896" s="51">
        <v>43374</v>
      </c>
      <c r="B1896" s="19">
        <v>43315</v>
      </c>
      <c r="C1896" s="52" t="s">
        <v>11</v>
      </c>
      <c r="D1896" s="52">
        <v>2997</v>
      </c>
      <c r="E1896" s="53" t="s">
        <v>930</v>
      </c>
      <c r="F1896" s="53" t="s">
        <v>36</v>
      </c>
      <c r="G1896" s="40">
        <v>0</v>
      </c>
      <c r="H1896" s="55">
        <v>265</v>
      </c>
      <c r="I1896" s="42">
        <f t="shared" si="32"/>
        <v>0</v>
      </c>
    </row>
    <row r="1897" spans="1:9" ht="15.75" x14ac:dyDescent="0.25">
      <c r="A1897" s="51">
        <v>43374</v>
      </c>
      <c r="B1897" s="19">
        <v>43374</v>
      </c>
      <c r="C1897" s="52" t="s">
        <v>11</v>
      </c>
      <c r="D1897" s="52">
        <v>2922</v>
      </c>
      <c r="E1897" s="53" t="s">
        <v>931</v>
      </c>
      <c r="F1897" s="53" t="s">
        <v>36</v>
      </c>
      <c r="G1897" s="40">
        <v>15</v>
      </c>
      <c r="H1897" s="55">
        <v>265</v>
      </c>
      <c r="I1897" s="42">
        <f t="shared" si="32"/>
        <v>3975</v>
      </c>
    </row>
    <row r="1898" spans="1:9" ht="15.75" x14ac:dyDescent="0.25">
      <c r="A1898" s="51">
        <v>43378</v>
      </c>
      <c r="B1898" s="19">
        <v>43374</v>
      </c>
      <c r="C1898" s="52" t="s">
        <v>11</v>
      </c>
      <c r="D1898" s="52">
        <v>3325</v>
      </c>
      <c r="E1898" s="53" t="s">
        <v>932</v>
      </c>
      <c r="F1898" s="53" t="s">
        <v>36</v>
      </c>
      <c r="G1898" s="40">
        <v>0</v>
      </c>
      <c r="H1898" s="55">
        <v>125</v>
      </c>
      <c r="I1898" s="42">
        <f t="shared" si="32"/>
        <v>0</v>
      </c>
    </row>
    <row r="1899" spans="1:9" ht="15.75" x14ac:dyDescent="0.25">
      <c r="A1899" s="51">
        <v>43378</v>
      </c>
      <c r="B1899" s="19">
        <v>43378</v>
      </c>
      <c r="C1899" s="52" t="s">
        <v>11</v>
      </c>
      <c r="D1899" s="52">
        <v>863</v>
      </c>
      <c r="E1899" s="53" t="s">
        <v>933</v>
      </c>
      <c r="F1899" s="53" t="s">
        <v>36</v>
      </c>
      <c r="G1899" s="40">
        <v>0</v>
      </c>
      <c r="H1899" s="55">
        <v>731.6</v>
      </c>
      <c r="I1899" s="42">
        <f t="shared" si="32"/>
        <v>0</v>
      </c>
    </row>
    <row r="1900" spans="1:9" ht="15.75" x14ac:dyDescent="0.25">
      <c r="A1900" s="51">
        <v>44028</v>
      </c>
      <c r="B1900" s="19">
        <v>43378</v>
      </c>
      <c r="C1900" s="52" t="s">
        <v>11</v>
      </c>
      <c r="D1900" s="53">
        <v>2689</v>
      </c>
      <c r="E1900" s="53" t="s">
        <v>934</v>
      </c>
      <c r="F1900" s="53" t="s">
        <v>36</v>
      </c>
      <c r="G1900" s="40">
        <v>5</v>
      </c>
      <c r="H1900" s="54">
        <v>129.80000000000001</v>
      </c>
      <c r="I1900" s="42">
        <f t="shared" si="32"/>
        <v>649</v>
      </c>
    </row>
    <row r="1901" spans="1:9" ht="15.75" x14ac:dyDescent="0.25">
      <c r="A1901" s="51">
        <v>44029</v>
      </c>
      <c r="B1901" s="19">
        <v>44028</v>
      </c>
      <c r="C1901" s="52" t="s">
        <v>11</v>
      </c>
      <c r="D1901" s="53">
        <v>2305</v>
      </c>
      <c r="E1901" s="53" t="s">
        <v>935</v>
      </c>
      <c r="F1901" s="53" t="s">
        <v>36</v>
      </c>
      <c r="G1901" s="40">
        <v>0</v>
      </c>
      <c r="H1901" s="54">
        <v>236</v>
      </c>
      <c r="I1901" s="42">
        <f t="shared" si="32"/>
        <v>0</v>
      </c>
    </row>
    <row r="1902" spans="1:9" ht="15.75" x14ac:dyDescent="0.25">
      <c r="A1902" s="51">
        <v>43315</v>
      </c>
      <c r="B1902" s="19">
        <v>43788</v>
      </c>
      <c r="C1902" s="52" t="s">
        <v>10</v>
      </c>
      <c r="D1902" s="53">
        <v>2722</v>
      </c>
      <c r="E1902" s="53" t="s">
        <v>936</v>
      </c>
      <c r="F1902" s="53" t="s">
        <v>36</v>
      </c>
      <c r="G1902" s="40">
        <v>0</v>
      </c>
      <c r="H1902" s="54">
        <v>885.48</v>
      </c>
      <c r="I1902" s="42">
        <f t="shared" si="32"/>
        <v>0</v>
      </c>
    </row>
    <row r="1903" spans="1:9" ht="15.75" x14ac:dyDescent="0.25">
      <c r="A1903" s="51">
        <v>44092</v>
      </c>
      <c r="B1903" s="19">
        <v>43315</v>
      </c>
      <c r="C1903" s="52" t="s">
        <v>11</v>
      </c>
      <c r="D1903" s="53">
        <v>863</v>
      </c>
      <c r="E1903" s="53" t="s">
        <v>937</v>
      </c>
      <c r="F1903" s="53" t="s">
        <v>36</v>
      </c>
      <c r="G1903" s="40">
        <v>9</v>
      </c>
      <c r="H1903" s="54">
        <v>106.2</v>
      </c>
      <c r="I1903" s="42">
        <f t="shared" si="32"/>
        <v>955.80000000000007</v>
      </c>
    </row>
    <row r="1904" spans="1:9" ht="15.75" x14ac:dyDescent="0.25">
      <c r="A1904" s="51">
        <v>43284</v>
      </c>
      <c r="B1904" s="19">
        <v>44092</v>
      </c>
      <c r="C1904" s="52" t="s">
        <v>10</v>
      </c>
      <c r="D1904" s="53">
        <v>1580</v>
      </c>
      <c r="E1904" s="53" t="s">
        <v>938</v>
      </c>
      <c r="F1904" s="53" t="s">
        <v>36</v>
      </c>
      <c r="G1904" s="40">
        <v>1</v>
      </c>
      <c r="H1904" s="54">
        <v>241.53</v>
      </c>
      <c r="I1904" s="42">
        <f t="shared" si="32"/>
        <v>241.53</v>
      </c>
    </row>
    <row r="1905" spans="1:9" ht="15.75" x14ac:dyDescent="0.25">
      <c r="A1905" s="51">
        <v>43273</v>
      </c>
      <c r="B1905" s="19">
        <v>43284</v>
      </c>
      <c r="C1905" s="52" t="s">
        <v>11</v>
      </c>
      <c r="D1905" s="53">
        <v>3023</v>
      </c>
      <c r="E1905" s="53" t="s">
        <v>939</v>
      </c>
      <c r="F1905" s="53" t="s">
        <v>36</v>
      </c>
      <c r="G1905" s="40">
        <v>10</v>
      </c>
      <c r="H1905" s="54">
        <v>650</v>
      </c>
      <c r="I1905" s="42">
        <f t="shared" si="32"/>
        <v>6500</v>
      </c>
    </row>
    <row r="1906" spans="1:9" ht="15.75" x14ac:dyDescent="0.25">
      <c r="A1906" s="51">
        <v>43273</v>
      </c>
      <c r="B1906" s="19">
        <v>43273</v>
      </c>
      <c r="C1906" s="52" t="s">
        <v>11</v>
      </c>
      <c r="D1906" s="53">
        <v>3024</v>
      </c>
      <c r="E1906" s="53" t="s">
        <v>940</v>
      </c>
      <c r="F1906" s="53" t="s">
        <v>36</v>
      </c>
      <c r="G1906" s="40">
        <v>2</v>
      </c>
      <c r="H1906" s="54">
        <v>655</v>
      </c>
      <c r="I1906" s="42">
        <f t="shared" si="32"/>
        <v>1310</v>
      </c>
    </row>
    <row r="1907" spans="1:9" ht="15.75" x14ac:dyDescent="0.25">
      <c r="A1907" s="51">
        <v>43274</v>
      </c>
      <c r="B1907" s="19">
        <v>43273</v>
      </c>
      <c r="C1907" s="52" t="s">
        <v>11</v>
      </c>
      <c r="D1907" s="52">
        <v>3178</v>
      </c>
      <c r="E1907" s="53" t="s">
        <v>941</v>
      </c>
      <c r="F1907" s="53" t="s">
        <v>36</v>
      </c>
      <c r="G1907" s="40">
        <v>0</v>
      </c>
      <c r="H1907" s="55">
        <v>590</v>
      </c>
      <c r="I1907" s="42">
        <f t="shared" ref="I1907:I1970" si="33">H1907*G1907</f>
        <v>0</v>
      </c>
    </row>
    <row r="1908" spans="1:9" ht="15.75" x14ac:dyDescent="0.25">
      <c r="A1908" s="51">
        <v>44028</v>
      </c>
      <c r="B1908" s="19">
        <v>43788</v>
      </c>
      <c r="C1908" s="52" t="s">
        <v>11</v>
      </c>
      <c r="D1908" s="53">
        <v>865</v>
      </c>
      <c r="E1908" s="53" t="s">
        <v>942</v>
      </c>
      <c r="F1908" s="53" t="s">
        <v>36</v>
      </c>
      <c r="G1908" s="40">
        <v>15</v>
      </c>
      <c r="H1908" s="54">
        <v>787.7</v>
      </c>
      <c r="I1908" s="42">
        <f t="shared" si="33"/>
        <v>11815.5</v>
      </c>
    </row>
    <row r="1909" spans="1:9" ht="15.75" x14ac:dyDescent="0.25">
      <c r="A1909" s="51">
        <v>44028</v>
      </c>
      <c r="B1909" s="19">
        <v>44028</v>
      </c>
      <c r="C1909" s="52" t="s">
        <v>11</v>
      </c>
      <c r="D1909" s="52">
        <v>3155</v>
      </c>
      <c r="E1909" s="53" t="s">
        <v>943</v>
      </c>
      <c r="F1909" s="53" t="s">
        <v>36</v>
      </c>
      <c r="G1909" s="40">
        <v>7</v>
      </c>
      <c r="H1909" s="55">
        <v>784.7</v>
      </c>
      <c r="I1909" s="42">
        <f t="shared" si="33"/>
        <v>5492.9000000000005</v>
      </c>
    </row>
    <row r="1910" spans="1:9" ht="15.75" x14ac:dyDescent="0.25">
      <c r="A1910" s="51">
        <v>43808</v>
      </c>
      <c r="B1910" s="19">
        <v>44028</v>
      </c>
      <c r="C1910" s="52" t="s">
        <v>11</v>
      </c>
      <c r="D1910" s="52">
        <v>3175</v>
      </c>
      <c r="E1910" s="53" t="s">
        <v>944</v>
      </c>
      <c r="F1910" s="53" t="s">
        <v>36</v>
      </c>
      <c r="G1910" s="40">
        <v>14</v>
      </c>
      <c r="H1910" s="55">
        <v>494.66</v>
      </c>
      <c r="I1910" s="42">
        <f t="shared" si="33"/>
        <v>6925.2400000000007</v>
      </c>
    </row>
    <row r="1911" spans="1:9" ht="15.75" x14ac:dyDescent="0.25">
      <c r="A1911" s="51">
        <v>44008</v>
      </c>
      <c r="B1911" s="19">
        <v>43808</v>
      </c>
      <c r="C1911" s="52" t="s">
        <v>11</v>
      </c>
      <c r="D1911" s="52">
        <v>3176</v>
      </c>
      <c r="E1911" s="53" t="s">
        <v>945</v>
      </c>
      <c r="F1911" s="53" t="s">
        <v>36</v>
      </c>
      <c r="G1911" s="40">
        <v>12</v>
      </c>
      <c r="H1911" s="55">
        <v>914.5</v>
      </c>
      <c r="I1911" s="42">
        <f t="shared" si="33"/>
        <v>10974</v>
      </c>
    </row>
    <row r="1912" spans="1:9" ht="15.75" x14ac:dyDescent="0.25">
      <c r="A1912" s="51">
        <v>44008</v>
      </c>
      <c r="B1912" s="19">
        <v>44008</v>
      </c>
      <c r="C1912" s="52" t="s">
        <v>11</v>
      </c>
      <c r="D1912" s="52">
        <v>3177</v>
      </c>
      <c r="E1912" s="53" t="s">
        <v>946</v>
      </c>
      <c r="F1912" s="53" t="s">
        <v>36</v>
      </c>
      <c r="G1912" s="40">
        <v>9</v>
      </c>
      <c r="H1912" s="55">
        <v>914.5</v>
      </c>
      <c r="I1912" s="42">
        <f t="shared" si="33"/>
        <v>8230.5</v>
      </c>
    </row>
    <row r="1913" spans="1:9" ht="15.75" x14ac:dyDescent="0.25">
      <c r="A1913" s="51">
        <v>43474</v>
      </c>
      <c r="B1913" s="19">
        <v>44008</v>
      </c>
      <c r="C1913" s="52" t="s">
        <v>11</v>
      </c>
      <c r="D1913" s="53">
        <v>2987</v>
      </c>
      <c r="E1913" s="53" t="s">
        <v>947</v>
      </c>
      <c r="F1913" s="53" t="s">
        <v>36</v>
      </c>
      <c r="G1913" s="40">
        <v>10</v>
      </c>
      <c r="H1913" s="54">
        <v>46.02</v>
      </c>
      <c r="I1913" s="42">
        <f t="shared" si="33"/>
        <v>460.20000000000005</v>
      </c>
    </row>
    <row r="1914" spans="1:9" ht="15.75" x14ac:dyDescent="0.25">
      <c r="A1914" s="51">
        <v>44092</v>
      </c>
      <c r="B1914" s="19">
        <v>43474</v>
      </c>
      <c r="C1914" s="52" t="s">
        <v>11</v>
      </c>
      <c r="D1914" s="53">
        <v>846</v>
      </c>
      <c r="E1914" s="53" t="s">
        <v>948</v>
      </c>
      <c r="F1914" s="53" t="s">
        <v>36</v>
      </c>
      <c r="G1914" s="59">
        <v>20</v>
      </c>
      <c r="H1914" s="54">
        <v>41.3</v>
      </c>
      <c r="I1914" s="42">
        <f t="shared" si="33"/>
        <v>826</v>
      </c>
    </row>
    <row r="1915" spans="1:9" ht="15.75" x14ac:dyDescent="0.25">
      <c r="A1915" s="51">
        <v>43168</v>
      </c>
      <c r="B1915" s="19">
        <v>44092</v>
      </c>
      <c r="C1915" s="52" t="s">
        <v>10</v>
      </c>
      <c r="D1915" s="53">
        <v>2302</v>
      </c>
      <c r="E1915" s="53" t="s">
        <v>949</v>
      </c>
      <c r="F1915" s="53" t="s">
        <v>36</v>
      </c>
      <c r="G1915" s="40">
        <v>0</v>
      </c>
      <c r="H1915" s="54">
        <v>178.81</v>
      </c>
      <c r="I1915" s="42">
        <f t="shared" si="33"/>
        <v>0</v>
      </c>
    </row>
    <row r="1916" spans="1:9" ht="15.75" x14ac:dyDescent="0.25">
      <c r="A1916" s="51">
        <v>43169</v>
      </c>
      <c r="B1916" s="19">
        <v>43168</v>
      </c>
      <c r="C1916" s="52" t="s">
        <v>10</v>
      </c>
      <c r="D1916" s="53">
        <v>2939</v>
      </c>
      <c r="E1916" s="53" t="s">
        <v>950</v>
      </c>
      <c r="F1916" s="53" t="s">
        <v>36</v>
      </c>
      <c r="G1916" s="40">
        <v>4</v>
      </c>
      <c r="H1916" s="54">
        <v>120</v>
      </c>
      <c r="I1916" s="42">
        <f t="shared" si="33"/>
        <v>480</v>
      </c>
    </row>
    <row r="1917" spans="1:9" ht="15.75" x14ac:dyDescent="0.25">
      <c r="A1917" s="51">
        <v>43170</v>
      </c>
      <c r="B1917" s="19">
        <v>41200</v>
      </c>
      <c r="C1917" s="52" t="s">
        <v>11</v>
      </c>
      <c r="D1917" s="52">
        <v>3950</v>
      </c>
      <c r="E1917" s="53" t="s">
        <v>687</v>
      </c>
      <c r="F1917" s="53" t="s">
        <v>36</v>
      </c>
      <c r="G1917" s="40">
        <v>50</v>
      </c>
      <c r="H1917" s="55">
        <v>237.39</v>
      </c>
      <c r="I1917" s="42">
        <f t="shared" si="33"/>
        <v>11869.5</v>
      </c>
    </row>
    <row r="1918" spans="1:9" ht="15.75" x14ac:dyDescent="0.25">
      <c r="A1918" s="51">
        <v>43700</v>
      </c>
      <c r="B1918" s="19">
        <v>43789</v>
      </c>
      <c r="C1918" s="56" t="s">
        <v>11</v>
      </c>
      <c r="D1918" s="52">
        <v>4685</v>
      </c>
      <c r="E1918" s="53" t="s">
        <v>951</v>
      </c>
      <c r="F1918" s="53" t="s">
        <v>36</v>
      </c>
      <c r="G1918" s="40">
        <v>53</v>
      </c>
      <c r="H1918" s="55">
        <v>490</v>
      </c>
      <c r="I1918" s="42">
        <f t="shared" si="33"/>
        <v>25970</v>
      </c>
    </row>
    <row r="1919" spans="1:9" ht="15.75" x14ac:dyDescent="0.25">
      <c r="A1919" s="51">
        <v>43700</v>
      </c>
      <c r="B1919" s="19" t="s">
        <v>26</v>
      </c>
      <c r="C1919" s="52" t="s">
        <v>11</v>
      </c>
      <c r="D1919" s="52">
        <v>4733</v>
      </c>
      <c r="E1919" s="53" t="s">
        <v>952</v>
      </c>
      <c r="F1919" s="53" t="s">
        <v>303</v>
      </c>
      <c r="G1919" s="59">
        <v>5</v>
      </c>
      <c r="H1919" s="55">
        <v>62</v>
      </c>
      <c r="I1919" s="42">
        <f t="shared" si="33"/>
        <v>310</v>
      </c>
    </row>
    <row r="1920" spans="1:9" ht="15.75" x14ac:dyDescent="0.25">
      <c r="A1920" s="51">
        <v>43361</v>
      </c>
      <c r="B1920" s="19" t="s">
        <v>26</v>
      </c>
      <c r="C1920" s="52" t="s">
        <v>10</v>
      </c>
      <c r="D1920" s="52">
        <v>3252</v>
      </c>
      <c r="E1920" s="53" t="s">
        <v>953</v>
      </c>
      <c r="F1920" s="53" t="s">
        <v>36</v>
      </c>
      <c r="G1920" s="40">
        <v>0</v>
      </c>
      <c r="H1920" s="55">
        <v>62</v>
      </c>
      <c r="I1920" s="42">
        <f t="shared" si="33"/>
        <v>0</v>
      </c>
    </row>
    <row r="1921" spans="1:9" ht="15.75" x14ac:dyDescent="0.25">
      <c r="A1921" s="51">
        <v>43361</v>
      </c>
      <c r="B1921" s="19">
        <v>43361</v>
      </c>
      <c r="C1921" s="52" t="s">
        <v>11</v>
      </c>
      <c r="D1921" s="52">
        <v>3251</v>
      </c>
      <c r="E1921" s="53" t="s">
        <v>954</v>
      </c>
      <c r="F1921" s="53" t="s">
        <v>36</v>
      </c>
      <c r="G1921" s="40">
        <v>2</v>
      </c>
      <c r="H1921" s="55">
        <v>62</v>
      </c>
      <c r="I1921" s="42">
        <f t="shared" si="33"/>
        <v>124</v>
      </c>
    </row>
    <row r="1922" spans="1:9" ht="15.75" x14ac:dyDescent="0.25">
      <c r="A1922" s="51">
        <v>43361</v>
      </c>
      <c r="B1922" s="19">
        <v>43361</v>
      </c>
      <c r="C1922" s="52" t="s">
        <v>11</v>
      </c>
      <c r="D1922" s="53">
        <v>1774</v>
      </c>
      <c r="E1922" s="53" t="s">
        <v>955</v>
      </c>
      <c r="F1922" s="53" t="s">
        <v>36</v>
      </c>
      <c r="G1922" s="40">
        <v>153</v>
      </c>
      <c r="H1922" s="54">
        <v>80</v>
      </c>
      <c r="I1922" s="42">
        <f t="shared" si="33"/>
        <v>12240</v>
      </c>
    </row>
    <row r="1923" spans="1:9" ht="15.75" x14ac:dyDescent="0.25">
      <c r="A1923" s="51">
        <v>43362</v>
      </c>
      <c r="B1923" s="19">
        <v>43361</v>
      </c>
      <c r="C1923" s="52" t="s">
        <v>10</v>
      </c>
      <c r="D1923" s="53">
        <v>1703</v>
      </c>
      <c r="E1923" s="53" t="s">
        <v>956</v>
      </c>
      <c r="F1923" s="53" t="s">
        <v>36</v>
      </c>
      <c r="G1923" s="40">
        <v>0</v>
      </c>
      <c r="H1923" s="54">
        <v>4862.71</v>
      </c>
      <c r="I1923" s="42">
        <f t="shared" si="33"/>
        <v>0</v>
      </c>
    </row>
    <row r="1924" spans="1:9" ht="15.75" x14ac:dyDescent="0.25">
      <c r="A1924" s="51">
        <v>43363</v>
      </c>
      <c r="B1924" s="19">
        <v>43081</v>
      </c>
      <c r="C1924" s="52" t="s">
        <v>10</v>
      </c>
      <c r="D1924" s="52">
        <v>2867</v>
      </c>
      <c r="E1924" s="53" t="s">
        <v>957</v>
      </c>
      <c r="F1924" s="53" t="s">
        <v>36</v>
      </c>
      <c r="G1924" s="40">
        <v>19</v>
      </c>
      <c r="H1924" s="55">
        <v>110</v>
      </c>
      <c r="I1924" s="42">
        <f t="shared" si="33"/>
        <v>2090</v>
      </c>
    </row>
    <row r="1925" spans="1:9" ht="15.75" x14ac:dyDescent="0.25">
      <c r="A1925" s="51">
        <v>43364</v>
      </c>
      <c r="B1925" s="19">
        <v>41577</v>
      </c>
      <c r="C1925" s="52" t="s">
        <v>11</v>
      </c>
      <c r="D1925" s="52">
        <v>3988</v>
      </c>
      <c r="E1925" s="53" t="s">
        <v>958</v>
      </c>
      <c r="F1925" s="53" t="s">
        <v>36</v>
      </c>
      <c r="G1925" s="40">
        <v>37</v>
      </c>
      <c r="H1925" s="55">
        <v>170</v>
      </c>
      <c r="I1925" s="42">
        <f t="shared" si="33"/>
        <v>6290</v>
      </c>
    </row>
    <row r="1926" spans="1:9" ht="15.75" x14ac:dyDescent="0.25">
      <c r="A1926" s="51">
        <v>43558</v>
      </c>
      <c r="B1926" s="19">
        <v>43787</v>
      </c>
      <c r="C1926" s="56" t="s">
        <v>11</v>
      </c>
      <c r="D1926" s="53">
        <v>3711</v>
      </c>
      <c r="E1926" s="53" t="s">
        <v>959</v>
      </c>
      <c r="F1926" s="53" t="s">
        <v>36</v>
      </c>
      <c r="G1926" s="40">
        <v>9</v>
      </c>
      <c r="H1926" s="54">
        <v>224.2</v>
      </c>
      <c r="I1926" s="42">
        <f t="shared" si="33"/>
        <v>2017.8</v>
      </c>
    </row>
    <row r="1927" spans="1:9" ht="15.75" x14ac:dyDescent="0.25">
      <c r="A1927" s="51">
        <v>43558</v>
      </c>
      <c r="B1927" s="19">
        <v>43558</v>
      </c>
      <c r="C1927" s="52" t="s">
        <v>27</v>
      </c>
      <c r="D1927" s="53">
        <v>3712</v>
      </c>
      <c r="E1927" s="53" t="s">
        <v>959</v>
      </c>
      <c r="F1927" s="53" t="s">
        <v>36</v>
      </c>
      <c r="G1927" s="40">
        <v>9</v>
      </c>
      <c r="H1927" s="54">
        <v>224.2</v>
      </c>
      <c r="I1927" s="42">
        <f t="shared" si="33"/>
        <v>2017.8</v>
      </c>
    </row>
    <row r="1928" spans="1:9" ht="15.75" x14ac:dyDescent="0.25">
      <c r="A1928" s="51">
        <v>43313</v>
      </c>
      <c r="B1928" s="19">
        <v>43558</v>
      </c>
      <c r="C1928" s="52" t="s">
        <v>11</v>
      </c>
      <c r="D1928" s="52">
        <v>955</v>
      </c>
      <c r="E1928" s="53" t="s">
        <v>960</v>
      </c>
      <c r="F1928" s="53" t="s">
        <v>36</v>
      </c>
      <c r="G1928" s="40">
        <v>14</v>
      </c>
      <c r="H1928" s="55">
        <v>2632.12</v>
      </c>
      <c r="I1928" s="42">
        <f t="shared" si="33"/>
        <v>36849.68</v>
      </c>
    </row>
    <row r="1929" spans="1:9" ht="15.75" x14ac:dyDescent="0.25">
      <c r="A1929" s="51">
        <v>43143</v>
      </c>
      <c r="B1929" s="19">
        <v>43313</v>
      </c>
      <c r="C1929" s="52" t="s">
        <v>11</v>
      </c>
      <c r="D1929" s="53">
        <v>587</v>
      </c>
      <c r="E1929" s="53" t="s">
        <v>961</v>
      </c>
      <c r="F1929" s="53" t="s">
        <v>36</v>
      </c>
      <c r="G1929" s="40">
        <v>1</v>
      </c>
      <c r="H1929" s="54">
        <v>6265.85</v>
      </c>
      <c r="I1929" s="42">
        <f t="shared" si="33"/>
        <v>6265.85</v>
      </c>
    </row>
    <row r="1930" spans="1:9" ht="15.75" x14ac:dyDescent="0.25">
      <c r="A1930" s="51">
        <v>43222</v>
      </c>
      <c r="B1930" s="19">
        <v>43143</v>
      </c>
      <c r="C1930" s="52" t="s">
        <v>10</v>
      </c>
      <c r="D1930" s="53">
        <v>3052</v>
      </c>
      <c r="E1930" s="53" t="s">
        <v>962</v>
      </c>
      <c r="F1930" s="53" t="s">
        <v>36</v>
      </c>
      <c r="G1930" s="40">
        <v>0</v>
      </c>
      <c r="H1930" s="54">
        <v>4152</v>
      </c>
      <c r="I1930" s="42">
        <f t="shared" si="33"/>
        <v>0</v>
      </c>
    </row>
    <row r="1931" spans="1:9" ht="15.75" x14ac:dyDescent="0.25">
      <c r="A1931" s="51">
        <v>43222</v>
      </c>
      <c r="B1931" s="19">
        <v>43222</v>
      </c>
      <c r="C1931" s="52" t="s">
        <v>11</v>
      </c>
      <c r="D1931" s="53">
        <v>886</v>
      </c>
      <c r="E1931" s="53" t="s">
        <v>963</v>
      </c>
      <c r="F1931" s="53" t="s">
        <v>36</v>
      </c>
      <c r="G1931" s="40">
        <v>1</v>
      </c>
      <c r="H1931" s="54">
        <v>3940.68</v>
      </c>
      <c r="I1931" s="42">
        <f t="shared" si="33"/>
        <v>3940.68</v>
      </c>
    </row>
    <row r="1932" spans="1:9" ht="15.75" x14ac:dyDescent="0.25">
      <c r="A1932" s="51">
        <v>43901</v>
      </c>
      <c r="B1932" s="19">
        <v>43222</v>
      </c>
      <c r="C1932" s="52" t="s">
        <v>10</v>
      </c>
      <c r="D1932" s="52">
        <v>3933</v>
      </c>
      <c r="E1932" s="53" t="s">
        <v>964</v>
      </c>
      <c r="F1932" s="53" t="s">
        <v>36</v>
      </c>
      <c r="G1932" s="40">
        <v>21</v>
      </c>
      <c r="H1932" s="55">
        <v>5074</v>
      </c>
      <c r="I1932" s="42">
        <f t="shared" si="33"/>
        <v>106554</v>
      </c>
    </row>
    <row r="1933" spans="1:9" ht="15.75" x14ac:dyDescent="0.25">
      <c r="A1933" s="51">
        <v>43902</v>
      </c>
      <c r="B1933" s="19">
        <v>43901</v>
      </c>
      <c r="C1933" s="52" t="s">
        <v>11</v>
      </c>
      <c r="D1933" s="53">
        <v>1705</v>
      </c>
      <c r="E1933" s="53" t="s">
        <v>965</v>
      </c>
      <c r="F1933" s="53" t="s">
        <v>36</v>
      </c>
      <c r="G1933" s="40">
        <v>0</v>
      </c>
      <c r="H1933" s="54">
        <v>10.17</v>
      </c>
      <c r="I1933" s="42">
        <f t="shared" si="33"/>
        <v>0</v>
      </c>
    </row>
    <row r="1934" spans="1:9" ht="15.75" x14ac:dyDescent="0.25">
      <c r="A1934" s="51">
        <v>43210</v>
      </c>
      <c r="B1934" s="19">
        <v>43081</v>
      </c>
      <c r="C1934" s="52" t="s">
        <v>10</v>
      </c>
      <c r="D1934" s="53">
        <v>2417</v>
      </c>
      <c r="E1934" s="53" t="s">
        <v>966</v>
      </c>
      <c r="F1934" s="53" t="s">
        <v>36</v>
      </c>
      <c r="G1934" s="40">
        <v>0</v>
      </c>
      <c r="H1934" s="54">
        <v>0.49</v>
      </c>
      <c r="I1934" s="42">
        <f t="shared" si="33"/>
        <v>0</v>
      </c>
    </row>
    <row r="1935" spans="1:9" ht="15.75" x14ac:dyDescent="0.25">
      <c r="A1935" s="51">
        <v>43210</v>
      </c>
      <c r="B1935" s="19">
        <v>43210</v>
      </c>
      <c r="C1935" s="52" t="s">
        <v>10</v>
      </c>
      <c r="D1935" s="53">
        <v>2416</v>
      </c>
      <c r="E1935" s="53" t="s">
        <v>967</v>
      </c>
      <c r="F1935" s="53" t="s">
        <v>36</v>
      </c>
      <c r="G1935" s="40">
        <v>0</v>
      </c>
      <c r="H1935" s="54">
        <v>0.43</v>
      </c>
      <c r="I1935" s="42">
        <f t="shared" si="33"/>
        <v>0</v>
      </c>
    </row>
    <row r="1936" spans="1:9" ht="15.75" x14ac:dyDescent="0.25">
      <c r="A1936" s="51">
        <v>43210</v>
      </c>
      <c r="B1936" s="19">
        <v>43210</v>
      </c>
      <c r="C1936" s="52" t="s">
        <v>10</v>
      </c>
      <c r="D1936" s="53">
        <v>2419</v>
      </c>
      <c r="E1936" s="53" t="s">
        <v>968</v>
      </c>
      <c r="F1936" s="53" t="s">
        <v>36</v>
      </c>
      <c r="G1936" s="40">
        <v>750</v>
      </c>
      <c r="H1936" s="54">
        <v>1.4</v>
      </c>
      <c r="I1936" s="42">
        <f t="shared" si="33"/>
        <v>1050</v>
      </c>
    </row>
    <row r="1937" spans="1:9" ht="15.75" x14ac:dyDescent="0.25">
      <c r="A1937" s="51">
        <v>43211</v>
      </c>
      <c r="B1937" s="19">
        <v>43210</v>
      </c>
      <c r="C1937" s="52" t="s">
        <v>10</v>
      </c>
      <c r="D1937" s="52">
        <v>2419</v>
      </c>
      <c r="E1937" s="53" t="s">
        <v>969</v>
      </c>
      <c r="F1937" s="53" t="s">
        <v>36</v>
      </c>
      <c r="G1937" s="40">
        <v>0</v>
      </c>
      <c r="H1937" s="55">
        <v>2.8</v>
      </c>
      <c r="I1937" s="42">
        <f t="shared" si="33"/>
        <v>0</v>
      </c>
    </row>
    <row r="1938" spans="1:9" ht="15.75" x14ac:dyDescent="0.25">
      <c r="A1938" s="51">
        <v>43212</v>
      </c>
      <c r="B1938" s="19">
        <v>43787</v>
      </c>
      <c r="C1938" s="56" t="s">
        <v>11</v>
      </c>
      <c r="D1938" s="52">
        <v>2439</v>
      </c>
      <c r="E1938" s="53" t="s">
        <v>970</v>
      </c>
      <c r="F1938" s="53" t="s">
        <v>36</v>
      </c>
      <c r="G1938" s="40">
        <v>16</v>
      </c>
      <c r="H1938" s="55">
        <v>29.97</v>
      </c>
      <c r="I1938" s="42">
        <f t="shared" si="33"/>
        <v>479.52</v>
      </c>
    </row>
    <row r="1939" spans="1:9" ht="15.75" x14ac:dyDescent="0.25">
      <c r="A1939" s="51">
        <v>43213</v>
      </c>
      <c r="B1939" s="19">
        <v>43795</v>
      </c>
      <c r="C1939" s="56" t="s">
        <v>11</v>
      </c>
      <c r="D1939" s="53">
        <v>1727</v>
      </c>
      <c r="E1939" s="53" t="s">
        <v>971</v>
      </c>
      <c r="F1939" s="53" t="s">
        <v>36</v>
      </c>
      <c r="G1939" s="40">
        <v>0</v>
      </c>
      <c r="H1939" s="54">
        <v>0.47</v>
      </c>
      <c r="I1939" s="42">
        <f t="shared" si="33"/>
        <v>0</v>
      </c>
    </row>
    <row r="1940" spans="1:9" ht="15.75" x14ac:dyDescent="0.25">
      <c r="A1940" s="51">
        <v>43214</v>
      </c>
      <c r="B1940" s="19">
        <v>43081</v>
      </c>
      <c r="C1940" s="52" t="s">
        <v>10</v>
      </c>
      <c r="D1940" s="53">
        <v>1728</v>
      </c>
      <c r="E1940" s="53" t="s">
        <v>972</v>
      </c>
      <c r="F1940" s="53" t="s">
        <v>36</v>
      </c>
      <c r="G1940" s="40">
        <v>0</v>
      </c>
      <c r="H1940" s="54">
        <v>0.53</v>
      </c>
      <c r="I1940" s="42">
        <f t="shared" si="33"/>
        <v>0</v>
      </c>
    </row>
    <row r="1941" spans="1:9" ht="15.75" x14ac:dyDescent="0.25">
      <c r="A1941" s="51">
        <v>43215</v>
      </c>
      <c r="B1941" s="19">
        <v>43081</v>
      </c>
      <c r="C1941" s="52" t="s">
        <v>10</v>
      </c>
      <c r="D1941" s="53">
        <v>1712</v>
      </c>
      <c r="E1941" s="53" t="s">
        <v>973</v>
      </c>
      <c r="F1941" s="53" t="s">
        <v>36</v>
      </c>
      <c r="G1941" s="40">
        <v>0</v>
      </c>
      <c r="H1941" s="54">
        <v>0.72</v>
      </c>
      <c r="I1941" s="42">
        <f t="shared" si="33"/>
        <v>0</v>
      </c>
    </row>
    <row r="1942" spans="1:9" ht="15.75" x14ac:dyDescent="0.25">
      <c r="A1942" s="51">
        <v>43314</v>
      </c>
      <c r="B1942" s="19">
        <v>43081</v>
      </c>
      <c r="C1942" s="52" t="s">
        <v>10</v>
      </c>
      <c r="D1942" s="52">
        <v>3135</v>
      </c>
      <c r="E1942" s="53" t="s">
        <v>974</v>
      </c>
      <c r="F1942" s="53" t="s">
        <v>36</v>
      </c>
      <c r="G1942" s="40">
        <v>2</v>
      </c>
      <c r="H1942" s="55">
        <v>850</v>
      </c>
      <c r="I1942" s="42">
        <f t="shared" si="33"/>
        <v>1700</v>
      </c>
    </row>
    <row r="1943" spans="1:9" ht="15.75" x14ac:dyDescent="0.25">
      <c r="A1943" s="51">
        <v>42083</v>
      </c>
      <c r="B1943" s="19">
        <v>43314</v>
      </c>
      <c r="C1943" s="52" t="s">
        <v>11</v>
      </c>
      <c r="D1943" s="53">
        <v>3039</v>
      </c>
      <c r="E1943" s="53" t="s">
        <v>975</v>
      </c>
      <c r="F1943" s="53" t="s">
        <v>36</v>
      </c>
      <c r="G1943" s="40">
        <v>20</v>
      </c>
      <c r="H1943" s="54">
        <v>540</v>
      </c>
      <c r="I1943" s="42">
        <f t="shared" si="33"/>
        <v>10800</v>
      </c>
    </row>
    <row r="1944" spans="1:9" ht="15.75" x14ac:dyDescent="0.25">
      <c r="A1944" s="51">
        <v>42083</v>
      </c>
      <c r="B1944" s="19">
        <v>42083</v>
      </c>
      <c r="C1944" s="52" t="s">
        <v>11</v>
      </c>
      <c r="D1944" s="53">
        <v>3145</v>
      </c>
      <c r="E1944" s="53" t="s">
        <v>976</v>
      </c>
      <c r="F1944" s="53" t="s">
        <v>36</v>
      </c>
      <c r="G1944" s="40">
        <v>1</v>
      </c>
      <c r="H1944" s="54">
        <v>4582</v>
      </c>
      <c r="I1944" s="42">
        <f t="shared" si="33"/>
        <v>4582</v>
      </c>
    </row>
    <row r="1945" spans="1:9" ht="15.75" x14ac:dyDescent="0.25">
      <c r="A1945" s="51">
        <v>42084</v>
      </c>
      <c r="B1945" s="19">
        <v>42083</v>
      </c>
      <c r="C1945" s="52" t="s">
        <v>11</v>
      </c>
      <c r="D1945" s="52">
        <v>3976</v>
      </c>
      <c r="E1945" s="53" t="s">
        <v>977</v>
      </c>
      <c r="F1945" s="53" t="s">
        <v>36</v>
      </c>
      <c r="G1945" s="40">
        <v>1</v>
      </c>
      <c r="H1945" s="55">
        <v>260</v>
      </c>
      <c r="I1945" s="42">
        <f t="shared" si="33"/>
        <v>260</v>
      </c>
    </row>
    <row r="1946" spans="1:9" ht="15.75" x14ac:dyDescent="0.25">
      <c r="A1946" s="51">
        <v>43313</v>
      </c>
      <c r="B1946" s="19">
        <v>43795</v>
      </c>
      <c r="C1946" s="56" t="s">
        <v>11</v>
      </c>
      <c r="D1946" s="52">
        <v>3106</v>
      </c>
      <c r="E1946" s="53" t="s">
        <v>978</v>
      </c>
      <c r="F1946" s="53" t="s">
        <v>36</v>
      </c>
      <c r="G1946" s="40">
        <v>4</v>
      </c>
      <c r="H1946" s="52">
        <v>50</v>
      </c>
      <c r="I1946" s="42">
        <f t="shared" si="33"/>
        <v>200</v>
      </c>
    </row>
    <row r="1947" spans="1:9" ht="15.75" x14ac:dyDescent="0.25">
      <c r="A1947" s="51">
        <v>43438</v>
      </c>
      <c r="B1947" s="19">
        <v>43313</v>
      </c>
      <c r="C1947" s="52" t="s">
        <v>11</v>
      </c>
      <c r="D1947" s="52">
        <v>3501</v>
      </c>
      <c r="E1947" s="53" t="s">
        <v>979</v>
      </c>
      <c r="F1947" s="53" t="s">
        <v>36</v>
      </c>
      <c r="G1947" s="40">
        <v>0</v>
      </c>
      <c r="H1947" s="55">
        <v>291.52999999999997</v>
      </c>
      <c r="I1947" s="42">
        <f t="shared" si="33"/>
        <v>0</v>
      </c>
    </row>
    <row r="1948" spans="1:9" ht="15.75" x14ac:dyDescent="0.25">
      <c r="A1948" s="51">
        <v>43439</v>
      </c>
      <c r="B1948" s="19">
        <v>43438</v>
      </c>
      <c r="C1948" s="52" t="s">
        <v>11</v>
      </c>
      <c r="D1948" s="53">
        <v>1714</v>
      </c>
      <c r="E1948" s="53" t="s">
        <v>980</v>
      </c>
      <c r="F1948" s="53" t="s">
        <v>36</v>
      </c>
      <c r="G1948" s="40">
        <v>0</v>
      </c>
      <c r="H1948" s="54">
        <v>174.99</v>
      </c>
      <c r="I1948" s="42">
        <f t="shared" si="33"/>
        <v>0</v>
      </c>
    </row>
    <row r="1949" spans="1:9" ht="15.75" x14ac:dyDescent="0.25">
      <c r="A1949" s="51">
        <v>43439</v>
      </c>
      <c r="B1949" s="19">
        <v>43081</v>
      </c>
      <c r="C1949" s="52" t="s">
        <v>10</v>
      </c>
      <c r="D1949" s="53">
        <v>4719</v>
      </c>
      <c r="E1949" s="53" t="s">
        <v>981</v>
      </c>
      <c r="F1949" s="53" t="s">
        <v>36</v>
      </c>
      <c r="G1949" s="40">
        <v>0</v>
      </c>
      <c r="H1949" s="54">
        <v>1150</v>
      </c>
      <c r="I1949" s="42">
        <f t="shared" si="33"/>
        <v>0</v>
      </c>
    </row>
    <row r="1950" spans="1:9" ht="15.75" x14ac:dyDescent="0.25">
      <c r="A1950" s="51">
        <v>43440</v>
      </c>
      <c r="B1950" s="19">
        <v>43082</v>
      </c>
      <c r="C1950" s="52" t="s">
        <v>10</v>
      </c>
      <c r="D1950" s="53">
        <v>2719</v>
      </c>
      <c r="E1950" s="53" t="s">
        <v>982</v>
      </c>
      <c r="F1950" s="53" t="s">
        <v>36</v>
      </c>
      <c r="G1950" s="40">
        <v>3</v>
      </c>
      <c r="H1950" s="54">
        <v>283.89999999999998</v>
      </c>
      <c r="I1950" s="42">
        <f t="shared" si="33"/>
        <v>851.69999999999993</v>
      </c>
    </row>
    <row r="1951" spans="1:9" ht="15.75" x14ac:dyDescent="0.25">
      <c r="A1951" s="51">
        <v>43441</v>
      </c>
      <c r="B1951" s="51">
        <v>44596</v>
      </c>
      <c r="C1951" s="52" t="s">
        <v>11</v>
      </c>
      <c r="D1951" s="53">
        <v>2390</v>
      </c>
      <c r="E1951" s="53" t="s">
        <v>983</v>
      </c>
      <c r="F1951" s="53" t="s">
        <v>984</v>
      </c>
      <c r="G1951" s="40">
        <v>0</v>
      </c>
      <c r="H1951" s="54">
        <v>1059.32</v>
      </c>
      <c r="I1951" s="42">
        <f t="shared" si="33"/>
        <v>0</v>
      </c>
    </row>
    <row r="1952" spans="1:9" ht="15.75" x14ac:dyDescent="0.25">
      <c r="A1952" s="51">
        <v>44596</v>
      </c>
      <c r="B1952" s="51">
        <v>44597</v>
      </c>
      <c r="C1952" s="52" t="s">
        <v>11</v>
      </c>
      <c r="D1952" s="53">
        <v>4836</v>
      </c>
      <c r="E1952" s="53" t="s">
        <v>985</v>
      </c>
      <c r="F1952" s="53" t="s">
        <v>36</v>
      </c>
      <c r="G1952" s="40">
        <v>0</v>
      </c>
      <c r="H1952" s="54">
        <v>1690.68</v>
      </c>
      <c r="I1952" s="42">
        <f t="shared" si="33"/>
        <v>0</v>
      </c>
    </row>
    <row r="1953" spans="1:9" ht="15.75" x14ac:dyDescent="0.25">
      <c r="A1953" s="51">
        <v>43210</v>
      </c>
      <c r="B1953" s="19">
        <v>43081</v>
      </c>
      <c r="C1953" s="52" t="s">
        <v>10</v>
      </c>
      <c r="D1953" s="53">
        <v>1714</v>
      </c>
      <c r="E1953" s="53" t="s">
        <v>986</v>
      </c>
      <c r="F1953" s="53" t="s">
        <v>36</v>
      </c>
      <c r="G1953" s="40">
        <v>0</v>
      </c>
      <c r="H1953" s="54">
        <v>250</v>
      </c>
      <c r="I1953" s="42">
        <f t="shared" si="33"/>
        <v>0</v>
      </c>
    </row>
    <row r="1954" spans="1:9" ht="15.75" x14ac:dyDescent="0.25">
      <c r="A1954" s="51">
        <v>42127</v>
      </c>
      <c r="B1954" s="19">
        <v>43210</v>
      </c>
      <c r="C1954" s="52" t="s">
        <v>10</v>
      </c>
      <c r="D1954" s="53">
        <v>2838</v>
      </c>
      <c r="E1954" s="53" t="s">
        <v>987</v>
      </c>
      <c r="F1954" s="53" t="s">
        <v>36</v>
      </c>
      <c r="G1954" s="40">
        <v>6</v>
      </c>
      <c r="H1954" s="54">
        <v>3</v>
      </c>
      <c r="I1954" s="42">
        <f t="shared" si="33"/>
        <v>18</v>
      </c>
    </row>
    <row r="1955" spans="1:9" ht="15.75" x14ac:dyDescent="0.25">
      <c r="A1955" s="51">
        <v>42127</v>
      </c>
      <c r="B1955" s="19">
        <v>42127</v>
      </c>
      <c r="C1955" s="52" t="s">
        <v>11</v>
      </c>
      <c r="D1955" s="53">
        <v>2975</v>
      </c>
      <c r="E1955" s="53" t="s">
        <v>988</v>
      </c>
      <c r="F1955" s="53" t="s">
        <v>36</v>
      </c>
      <c r="G1955" s="40">
        <v>5</v>
      </c>
      <c r="H1955" s="54">
        <v>144.07</v>
      </c>
      <c r="I1955" s="42">
        <f t="shared" si="33"/>
        <v>720.34999999999991</v>
      </c>
    </row>
    <row r="1956" spans="1:9" ht="15.75" x14ac:dyDescent="0.25">
      <c r="A1956" s="51">
        <v>42038</v>
      </c>
      <c r="B1956" s="19">
        <v>42127</v>
      </c>
      <c r="C1956" s="52" t="s">
        <v>11</v>
      </c>
      <c r="D1956" s="53">
        <v>2968</v>
      </c>
      <c r="E1956" s="53" t="s">
        <v>989</v>
      </c>
      <c r="F1956" s="53" t="s">
        <v>36</v>
      </c>
      <c r="G1956" s="40">
        <v>44</v>
      </c>
      <c r="H1956" s="54">
        <v>96.48</v>
      </c>
      <c r="I1956" s="42">
        <f t="shared" si="33"/>
        <v>4245.12</v>
      </c>
    </row>
    <row r="1957" spans="1:9" ht="15.75" x14ac:dyDescent="0.25">
      <c r="A1957" s="51">
        <v>42038</v>
      </c>
      <c r="B1957" s="19">
        <v>42038</v>
      </c>
      <c r="C1957" s="52" t="s">
        <v>11</v>
      </c>
      <c r="D1957" s="53">
        <v>2839</v>
      </c>
      <c r="E1957" s="53" t="s">
        <v>990</v>
      </c>
      <c r="F1957" s="53" t="s">
        <v>36</v>
      </c>
      <c r="G1957" s="40">
        <v>49</v>
      </c>
      <c r="H1957" s="54">
        <v>50</v>
      </c>
      <c r="I1957" s="42">
        <f t="shared" si="33"/>
        <v>2450</v>
      </c>
    </row>
    <row r="1958" spans="1:9" ht="15.75" x14ac:dyDescent="0.25">
      <c r="A1958" s="51">
        <v>42038</v>
      </c>
      <c r="B1958" s="19">
        <v>42038</v>
      </c>
      <c r="C1958" s="52" t="s">
        <v>11</v>
      </c>
      <c r="D1958" s="53">
        <v>2976</v>
      </c>
      <c r="E1958" s="53" t="s">
        <v>991</v>
      </c>
      <c r="F1958" s="53" t="s">
        <v>36</v>
      </c>
      <c r="G1958" s="40">
        <v>3</v>
      </c>
      <c r="H1958" s="54">
        <v>122.88</v>
      </c>
      <c r="I1958" s="42">
        <f t="shared" si="33"/>
        <v>368.64</v>
      </c>
    </row>
    <row r="1959" spans="1:9" ht="15.75" x14ac:dyDescent="0.25">
      <c r="A1959" s="51">
        <v>42038</v>
      </c>
      <c r="B1959" s="19">
        <v>42038</v>
      </c>
      <c r="C1959" s="52" t="s">
        <v>11</v>
      </c>
      <c r="D1959" s="53">
        <v>3076</v>
      </c>
      <c r="E1959" s="53" t="s">
        <v>992</v>
      </c>
      <c r="F1959" s="53" t="s">
        <v>36</v>
      </c>
      <c r="G1959" s="40">
        <v>0</v>
      </c>
      <c r="H1959" s="54">
        <v>30</v>
      </c>
      <c r="I1959" s="42">
        <f t="shared" si="33"/>
        <v>0</v>
      </c>
    </row>
    <row r="1960" spans="1:9" ht="15.75" x14ac:dyDescent="0.25">
      <c r="A1960" s="51">
        <v>42818</v>
      </c>
      <c r="B1960" s="19">
        <v>42038</v>
      </c>
      <c r="C1960" s="52" t="s">
        <v>11</v>
      </c>
      <c r="D1960" s="53">
        <v>3076</v>
      </c>
      <c r="E1960" s="53" t="s">
        <v>992</v>
      </c>
      <c r="F1960" s="53" t="s">
        <v>36</v>
      </c>
      <c r="G1960" s="40">
        <v>39</v>
      </c>
      <c r="H1960" s="54">
        <v>30</v>
      </c>
      <c r="I1960" s="42">
        <f t="shared" si="33"/>
        <v>1170</v>
      </c>
    </row>
    <row r="1961" spans="1:9" ht="15.75" x14ac:dyDescent="0.25">
      <c r="A1961" s="51">
        <v>42072</v>
      </c>
      <c r="B1961" s="19">
        <v>42818</v>
      </c>
      <c r="C1961" s="52" t="s">
        <v>10</v>
      </c>
      <c r="D1961" s="53">
        <v>2983</v>
      </c>
      <c r="E1961" s="53" t="s">
        <v>993</v>
      </c>
      <c r="F1961" s="53" t="s">
        <v>36</v>
      </c>
      <c r="G1961" s="40">
        <v>65</v>
      </c>
      <c r="H1961" s="54">
        <v>18.25</v>
      </c>
      <c r="I1961" s="42">
        <f t="shared" si="33"/>
        <v>1186.25</v>
      </c>
    </row>
    <row r="1962" spans="1:9" ht="15.75" x14ac:dyDescent="0.25">
      <c r="A1962" s="51">
        <v>42038</v>
      </c>
      <c r="B1962" s="19">
        <v>42072</v>
      </c>
      <c r="C1962" s="52" t="s">
        <v>11</v>
      </c>
      <c r="D1962" s="53">
        <v>2969</v>
      </c>
      <c r="E1962" s="53" t="s">
        <v>994</v>
      </c>
      <c r="F1962" s="53" t="s">
        <v>36</v>
      </c>
      <c r="G1962" s="40">
        <v>7</v>
      </c>
      <c r="H1962" s="54">
        <v>169.49</v>
      </c>
      <c r="I1962" s="42">
        <f t="shared" si="33"/>
        <v>1186.43</v>
      </c>
    </row>
    <row r="1963" spans="1:9" ht="15.75" x14ac:dyDescent="0.25">
      <c r="A1963" s="51">
        <v>43272</v>
      </c>
      <c r="B1963" s="19">
        <v>42038</v>
      </c>
      <c r="C1963" s="52" t="s">
        <v>11</v>
      </c>
      <c r="D1963" s="53">
        <v>2653</v>
      </c>
      <c r="E1963" s="53" t="s">
        <v>995</v>
      </c>
      <c r="F1963" s="53" t="s">
        <v>36</v>
      </c>
      <c r="G1963" s="40">
        <v>0</v>
      </c>
      <c r="H1963" s="54">
        <v>12800</v>
      </c>
      <c r="I1963" s="42">
        <f t="shared" si="33"/>
        <v>0</v>
      </c>
    </row>
    <row r="1964" spans="1:9" ht="15.75" x14ac:dyDescent="0.25">
      <c r="A1964" s="51">
        <v>43273</v>
      </c>
      <c r="B1964" s="19">
        <v>43272</v>
      </c>
      <c r="C1964" s="52" t="s">
        <v>11</v>
      </c>
      <c r="D1964" s="52">
        <v>3414</v>
      </c>
      <c r="E1964" s="53" t="s">
        <v>996</v>
      </c>
      <c r="F1964" s="53" t="s">
        <v>36</v>
      </c>
      <c r="G1964" s="40">
        <v>0</v>
      </c>
      <c r="H1964" s="55">
        <v>3300</v>
      </c>
      <c r="I1964" s="42">
        <f t="shared" si="33"/>
        <v>0</v>
      </c>
    </row>
    <row r="1965" spans="1:9" ht="15.75" x14ac:dyDescent="0.25">
      <c r="A1965" s="51">
        <v>43274</v>
      </c>
      <c r="B1965" s="19">
        <v>43431</v>
      </c>
      <c r="C1965" s="52" t="s">
        <v>11</v>
      </c>
      <c r="D1965" s="53">
        <v>2425</v>
      </c>
      <c r="E1965" s="53" t="s">
        <v>997</v>
      </c>
      <c r="F1965" s="53" t="s">
        <v>36</v>
      </c>
      <c r="G1965" s="40">
        <v>27</v>
      </c>
      <c r="H1965" s="54">
        <v>139.94999999999999</v>
      </c>
      <c r="I1965" s="42">
        <f t="shared" si="33"/>
        <v>3778.6499999999996</v>
      </c>
    </row>
    <row r="1966" spans="1:9" ht="15.75" x14ac:dyDescent="0.25">
      <c r="A1966" s="51">
        <v>43275</v>
      </c>
      <c r="B1966" s="19">
        <v>43795</v>
      </c>
      <c r="C1966" s="52" t="s">
        <v>10</v>
      </c>
      <c r="D1966" s="52">
        <v>3951</v>
      </c>
      <c r="E1966" s="53" t="s">
        <v>998</v>
      </c>
      <c r="F1966" s="53" t="s">
        <v>36</v>
      </c>
      <c r="G1966" s="40">
        <v>10</v>
      </c>
      <c r="H1966" s="55">
        <v>139.94999999999999</v>
      </c>
      <c r="I1966" s="42">
        <f t="shared" si="33"/>
        <v>1399.5</v>
      </c>
    </row>
    <row r="1967" spans="1:9" ht="15.75" x14ac:dyDescent="0.25">
      <c r="A1967" s="51">
        <v>43273</v>
      </c>
      <c r="B1967" s="19">
        <v>43795</v>
      </c>
      <c r="C1967" s="56" t="s">
        <v>11</v>
      </c>
      <c r="D1967" s="53">
        <v>3028</v>
      </c>
      <c r="E1967" s="53" t="s">
        <v>999</v>
      </c>
      <c r="F1967" s="53" t="s">
        <v>36</v>
      </c>
      <c r="G1967" s="40">
        <v>0</v>
      </c>
      <c r="H1967" s="54">
        <v>4452</v>
      </c>
      <c r="I1967" s="42">
        <f t="shared" si="33"/>
        <v>0</v>
      </c>
    </row>
    <row r="1968" spans="1:9" ht="15.75" x14ac:dyDescent="0.25">
      <c r="A1968" s="51">
        <v>42038</v>
      </c>
      <c r="B1968" s="19">
        <v>43273</v>
      </c>
      <c r="C1968" s="52" t="s">
        <v>11</v>
      </c>
      <c r="D1968" s="53">
        <v>1583</v>
      </c>
      <c r="E1968" s="53" t="s">
        <v>1000</v>
      </c>
      <c r="F1968" s="53" t="s">
        <v>36</v>
      </c>
      <c r="G1968" s="40">
        <v>0</v>
      </c>
      <c r="H1968" s="54">
        <v>25.24</v>
      </c>
      <c r="I1968" s="42">
        <f t="shared" si="33"/>
        <v>0</v>
      </c>
    </row>
    <row r="1969" spans="1:9" ht="15.75" x14ac:dyDescent="0.25">
      <c r="A1969" s="51">
        <v>42022</v>
      </c>
      <c r="B1969" s="19">
        <v>42038</v>
      </c>
      <c r="C1969" s="52" t="s">
        <v>11</v>
      </c>
      <c r="D1969" s="53">
        <v>2986</v>
      </c>
      <c r="E1969" s="53" t="s">
        <v>1001</v>
      </c>
      <c r="F1969" s="53" t="s">
        <v>36</v>
      </c>
      <c r="G1969" s="40">
        <v>1</v>
      </c>
      <c r="H1969" s="54">
        <v>6200</v>
      </c>
      <c r="I1969" s="42">
        <f t="shared" si="33"/>
        <v>6200</v>
      </c>
    </row>
    <row r="1970" spans="1:9" ht="15.75" x14ac:dyDescent="0.25">
      <c r="A1970" s="51">
        <v>42023</v>
      </c>
      <c r="B1970" s="19">
        <v>42022</v>
      </c>
      <c r="C1970" s="52" t="s">
        <v>11</v>
      </c>
      <c r="D1970" s="53">
        <v>1692</v>
      </c>
      <c r="E1970" s="53" t="s">
        <v>1002</v>
      </c>
      <c r="F1970" s="53" t="s">
        <v>36</v>
      </c>
      <c r="G1970" s="40">
        <v>6</v>
      </c>
      <c r="H1970" s="54">
        <v>26761.759999999998</v>
      </c>
      <c r="I1970" s="42">
        <f t="shared" si="33"/>
        <v>160570.56</v>
      </c>
    </row>
    <row r="1971" spans="1:9" ht="15.75" x14ac:dyDescent="0.25">
      <c r="A1971" s="51">
        <v>43315</v>
      </c>
      <c r="B1971" s="19">
        <v>43084</v>
      </c>
      <c r="C1971" s="52" t="s">
        <v>10</v>
      </c>
      <c r="D1971" s="53">
        <v>3013</v>
      </c>
      <c r="E1971" s="53" t="s">
        <v>1003</v>
      </c>
      <c r="F1971" s="53" t="s">
        <v>36</v>
      </c>
      <c r="G1971" s="40">
        <v>0</v>
      </c>
      <c r="H1971" s="54">
        <v>88</v>
      </c>
      <c r="I1971" s="42">
        <f t="shared" ref="I1971:I1996" si="34">H1971*G1971</f>
        <v>0</v>
      </c>
    </row>
    <row r="1972" spans="1:9" ht="15.75" x14ac:dyDescent="0.25">
      <c r="A1972" s="51">
        <v>43315</v>
      </c>
      <c r="B1972" s="19">
        <v>43315</v>
      </c>
      <c r="C1972" s="52" t="s">
        <v>11</v>
      </c>
      <c r="D1972" s="53">
        <v>2723</v>
      </c>
      <c r="E1972" s="53" t="s">
        <v>1004</v>
      </c>
      <c r="F1972" s="53" t="s">
        <v>36</v>
      </c>
      <c r="G1972" s="40">
        <v>0</v>
      </c>
      <c r="H1972" s="54">
        <v>23.05</v>
      </c>
      <c r="I1972" s="42">
        <f t="shared" si="34"/>
        <v>0</v>
      </c>
    </row>
    <row r="1973" spans="1:9" ht="15.75" x14ac:dyDescent="0.25">
      <c r="A1973" s="51">
        <v>43287</v>
      </c>
      <c r="B1973" s="19">
        <v>43315</v>
      </c>
      <c r="C1973" s="52" t="s">
        <v>11</v>
      </c>
      <c r="D1973" s="53">
        <v>2717</v>
      </c>
      <c r="E1973" s="53" t="s">
        <v>1005</v>
      </c>
      <c r="F1973" s="53" t="s">
        <v>36</v>
      </c>
      <c r="G1973" s="40">
        <v>0</v>
      </c>
      <c r="H1973" s="54">
        <v>96.06</v>
      </c>
      <c r="I1973" s="42">
        <f t="shared" si="34"/>
        <v>0</v>
      </c>
    </row>
    <row r="1974" spans="1:9" ht="15.75" x14ac:dyDescent="0.25">
      <c r="A1974" s="51">
        <v>43718</v>
      </c>
      <c r="B1974" s="19">
        <v>43287</v>
      </c>
      <c r="C1974" s="52" t="s">
        <v>11</v>
      </c>
      <c r="D1974" s="53">
        <v>1067</v>
      </c>
      <c r="E1974" s="53" t="s">
        <v>1006</v>
      </c>
      <c r="F1974" s="53" t="s">
        <v>403</v>
      </c>
      <c r="G1974" s="40">
        <v>2</v>
      </c>
      <c r="H1974" s="54">
        <v>51.98</v>
      </c>
      <c r="I1974" s="42">
        <f t="shared" si="34"/>
        <v>103.96</v>
      </c>
    </row>
    <row r="1975" spans="1:9" ht="15.75" x14ac:dyDescent="0.25">
      <c r="A1975" s="51">
        <v>43719</v>
      </c>
      <c r="B1975" s="19">
        <v>43718</v>
      </c>
      <c r="C1975" s="52" t="s">
        <v>11</v>
      </c>
      <c r="D1975" s="52">
        <v>4058</v>
      </c>
      <c r="E1975" s="53" t="s">
        <v>1007</v>
      </c>
      <c r="F1975" s="53" t="s">
        <v>36</v>
      </c>
      <c r="G1975" s="40">
        <v>0</v>
      </c>
      <c r="H1975" s="55">
        <v>3009</v>
      </c>
      <c r="I1975" s="42">
        <f t="shared" si="34"/>
        <v>0</v>
      </c>
    </row>
    <row r="1976" spans="1:9" ht="15.75" x14ac:dyDescent="0.25">
      <c r="A1976" s="51">
        <v>43314</v>
      </c>
      <c r="B1976" s="19">
        <v>43754</v>
      </c>
      <c r="C1976" s="52" t="s">
        <v>11</v>
      </c>
      <c r="D1976" s="52">
        <v>3137</v>
      </c>
      <c r="E1976" s="53" t="s">
        <v>1008</v>
      </c>
      <c r="F1976" s="53" t="s">
        <v>36</v>
      </c>
      <c r="G1976" s="40">
        <v>0</v>
      </c>
      <c r="H1976" s="55">
        <v>211</v>
      </c>
      <c r="I1976" s="42">
        <f t="shared" si="34"/>
        <v>0</v>
      </c>
    </row>
    <row r="1977" spans="1:9" ht="15.75" x14ac:dyDescent="0.25">
      <c r="A1977" s="51">
        <v>43315</v>
      </c>
      <c r="B1977" s="19">
        <v>43314</v>
      </c>
      <c r="C1977" s="52" t="s">
        <v>11</v>
      </c>
      <c r="D1977" s="53">
        <v>1821</v>
      </c>
      <c r="E1977" s="53" t="s">
        <v>1009</v>
      </c>
      <c r="F1977" s="53" t="s">
        <v>36</v>
      </c>
      <c r="G1977" s="40">
        <v>0</v>
      </c>
      <c r="H1977" s="54">
        <v>82.6</v>
      </c>
      <c r="I1977" s="42">
        <f t="shared" si="34"/>
        <v>0</v>
      </c>
    </row>
    <row r="1978" spans="1:9" ht="15.75" x14ac:dyDescent="0.25">
      <c r="A1978" s="51">
        <v>43469</v>
      </c>
      <c r="B1978" s="19">
        <v>43084</v>
      </c>
      <c r="C1978" s="52" t="s">
        <v>10</v>
      </c>
      <c r="D1978" s="52">
        <v>3652</v>
      </c>
      <c r="E1978" s="53" t="s">
        <v>1010</v>
      </c>
      <c r="F1978" s="53" t="s">
        <v>36</v>
      </c>
      <c r="G1978" s="40">
        <v>0</v>
      </c>
      <c r="H1978" s="55">
        <v>125</v>
      </c>
      <c r="I1978" s="42">
        <f t="shared" si="34"/>
        <v>0</v>
      </c>
    </row>
    <row r="1979" spans="1:9" ht="15.75" x14ac:dyDescent="0.25">
      <c r="A1979" s="51">
        <v>43470</v>
      </c>
      <c r="B1979" s="19">
        <v>43469</v>
      </c>
      <c r="C1979" s="52" t="s">
        <v>11</v>
      </c>
      <c r="D1979" s="53">
        <v>1696</v>
      </c>
      <c r="E1979" s="53" t="s">
        <v>1011</v>
      </c>
      <c r="F1979" s="53" t="s">
        <v>36</v>
      </c>
      <c r="G1979" s="40">
        <v>14</v>
      </c>
      <c r="H1979" s="54">
        <v>249.99</v>
      </c>
      <c r="I1979" s="42">
        <f t="shared" si="34"/>
        <v>3499.86</v>
      </c>
    </row>
    <row r="1980" spans="1:9" ht="15.75" x14ac:dyDescent="0.25">
      <c r="A1980" s="51">
        <v>43471</v>
      </c>
      <c r="B1980" s="19">
        <v>43787</v>
      </c>
      <c r="C1980" s="52" t="s">
        <v>10</v>
      </c>
      <c r="D1980" s="53">
        <v>1502</v>
      </c>
      <c r="E1980" s="53" t="s">
        <v>1012</v>
      </c>
      <c r="F1980" s="53" t="s">
        <v>36</v>
      </c>
      <c r="G1980" s="40">
        <v>2</v>
      </c>
      <c r="H1980" s="54">
        <v>450</v>
      </c>
      <c r="I1980" s="42">
        <f t="shared" si="34"/>
        <v>900</v>
      </c>
    </row>
    <row r="1981" spans="1:9" ht="15.75" x14ac:dyDescent="0.25">
      <c r="A1981" s="51">
        <v>43438</v>
      </c>
      <c r="B1981" s="19">
        <v>43081</v>
      </c>
      <c r="C1981" s="52" t="s">
        <v>10</v>
      </c>
      <c r="D1981" s="52">
        <v>3523</v>
      </c>
      <c r="E1981" s="53" t="s">
        <v>1013</v>
      </c>
      <c r="F1981" s="53" t="s">
        <v>36</v>
      </c>
      <c r="G1981" s="40">
        <v>0</v>
      </c>
      <c r="H1981" s="55">
        <v>216</v>
      </c>
      <c r="I1981" s="42">
        <f t="shared" si="34"/>
        <v>0</v>
      </c>
    </row>
    <row r="1982" spans="1:9" ht="15.75" x14ac:dyDescent="0.25">
      <c r="A1982" s="51">
        <v>43717</v>
      </c>
      <c r="B1982" s="19">
        <v>43438</v>
      </c>
      <c r="C1982" s="52" t="s">
        <v>11</v>
      </c>
      <c r="D1982" s="52">
        <v>4026</v>
      </c>
      <c r="E1982" s="53" t="s">
        <v>1014</v>
      </c>
      <c r="F1982" s="53" t="s">
        <v>36</v>
      </c>
      <c r="G1982" s="40">
        <v>0</v>
      </c>
      <c r="H1982" s="55">
        <v>1971</v>
      </c>
      <c r="I1982" s="42">
        <f t="shared" si="34"/>
        <v>0</v>
      </c>
    </row>
    <row r="1983" spans="1:9" ht="15.75" x14ac:dyDescent="0.25">
      <c r="A1983" s="51">
        <v>43717</v>
      </c>
      <c r="B1983" s="19">
        <v>43717</v>
      </c>
      <c r="C1983" s="52" t="s">
        <v>11</v>
      </c>
      <c r="D1983" s="53">
        <v>2131</v>
      </c>
      <c r="E1983" s="53" t="s">
        <v>1015</v>
      </c>
      <c r="F1983" s="53" t="s">
        <v>36</v>
      </c>
      <c r="G1983" s="40">
        <v>0</v>
      </c>
      <c r="H1983" s="54">
        <v>1971</v>
      </c>
      <c r="I1983" s="42">
        <f t="shared" si="34"/>
        <v>0</v>
      </c>
    </row>
    <row r="1984" spans="1:9" ht="15.75" x14ac:dyDescent="0.25">
      <c r="A1984" s="51">
        <v>43210</v>
      </c>
      <c r="B1984" s="19">
        <v>43717</v>
      </c>
      <c r="C1984" s="52" t="s">
        <v>10</v>
      </c>
      <c r="D1984" s="53">
        <v>2444</v>
      </c>
      <c r="E1984" s="53" t="s">
        <v>1016</v>
      </c>
      <c r="F1984" s="53" t="s">
        <v>36</v>
      </c>
      <c r="G1984" s="40">
        <v>0</v>
      </c>
      <c r="H1984" s="54">
        <v>4.24</v>
      </c>
      <c r="I1984" s="42">
        <f t="shared" si="34"/>
        <v>0</v>
      </c>
    </row>
    <row r="1985" spans="1:9" ht="15.75" x14ac:dyDescent="0.25">
      <c r="A1985" s="51">
        <v>43211</v>
      </c>
      <c r="B1985" s="19">
        <v>43210</v>
      </c>
      <c r="C1985" s="52" t="s">
        <v>10</v>
      </c>
      <c r="D1985" s="53">
        <v>1829</v>
      </c>
      <c r="E1985" s="53" t="s">
        <v>1017</v>
      </c>
      <c r="F1985" s="53" t="s">
        <v>36</v>
      </c>
      <c r="G1985" s="40">
        <v>0</v>
      </c>
      <c r="H1985" s="54">
        <v>127.12</v>
      </c>
      <c r="I1985" s="42">
        <f t="shared" si="34"/>
        <v>0</v>
      </c>
    </row>
    <row r="1986" spans="1:9" ht="15.75" x14ac:dyDescent="0.25">
      <c r="A1986" s="51">
        <v>44112</v>
      </c>
      <c r="B1986" s="19">
        <v>43083</v>
      </c>
      <c r="C1986" s="52" t="s">
        <v>10</v>
      </c>
      <c r="D1986" s="53">
        <v>4504</v>
      </c>
      <c r="E1986" s="53" t="s">
        <v>1018</v>
      </c>
      <c r="F1986" s="53" t="s">
        <v>36</v>
      </c>
      <c r="G1986" s="40">
        <v>0</v>
      </c>
      <c r="H1986" s="54">
        <v>2390</v>
      </c>
      <c r="I1986" s="42">
        <f t="shared" si="34"/>
        <v>0</v>
      </c>
    </row>
    <row r="1987" spans="1:9" ht="15.75" x14ac:dyDescent="0.25">
      <c r="A1987" s="51">
        <v>44113</v>
      </c>
      <c r="B1987" s="19">
        <v>44112</v>
      </c>
      <c r="C1987" s="52" t="s">
        <v>11</v>
      </c>
      <c r="D1987" s="53">
        <v>1886</v>
      </c>
      <c r="E1987" s="53" t="s">
        <v>1019</v>
      </c>
      <c r="F1987" s="53" t="s">
        <v>36</v>
      </c>
      <c r="G1987" s="40">
        <v>0</v>
      </c>
      <c r="H1987" s="54">
        <v>162.5</v>
      </c>
      <c r="I1987" s="42">
        <f t="shared" si="34"/>
        <v>0</v>
      </c>
    </row>
    <row r="1988" spans="1:9" ht="15.75" x14ac:dyDescent="0.25">
      <c r="A1988" s="51" t="s">
        <v>28</v>
      </c>
      <c r="B1988" s="19">
        <v>44120</v>
      </c>
      <c r="C1988" s="52" t="s">
        <v>11</v>
      </c>
      <c r="D1988" s="53">
        <v>3057</v>
      </c>
      <c r="E1988" s="53" t="s">
        <v>1020</v>
      </c>
      <c r="F1988" s="53" t="s">
        <v>36</v>
      </c>
      <c r="G1988" s="40">
        <v>0</v>
      </c>
      <c r="H1988" s="54">
        <v>600</v>
      </c>
      <c r="I1988" s="42">
        <f t="shared" si="34"/>
        <v>0</v>
      </c>
    </row>
    <row r="1989" spans="1:9" ht="15.75" x14ac:dyDescent="0.25">
      <c r="A1989" s="51" t="s">
        <v>29</v>
      </c>
      <c r="B1989" s="19">
        <v>44116</v>
      </c>
      <c r="C1989" s="52" t="s">
        <v>11</v>
      </c>
      <c r="D1989" s="53">
        <v>4531</v>
      </c>
      <c r="E1989" s="53" t="s">
        <v>1021</v>
      </c>
      <c r="F1989" s="53" t="s">
        <v>36</v>
      </c>
      <c r="G1989" s="40">
        <v>0</v>
      </c>
      <c r="H1989" s="54">
        <v>1500</v>
      </c>
      <c r="I1989" s="42">
        <f t="shared" si="34"/>
        <v>0</v>
      </c>
    </row>
    <row r="1990" spans="1:9" ht="15.75" x14ac:dyDescent="0.25">
      <c r="A1990" s="51" t="s">
        <v>30</v>
      </c>
      <c r="B1990" s="19">
        <v>44123</v>
      </c>
      <c r="C1990" s="52" t="s">
        <v>10</v>
      </c>
      <c r="D1990" s="53">
        <v>1886</v>
      </c>
      <c r="E1990" s="53" t="s">
        <v>1019</v>
      </c>
      <c r="F1990" s="53" t="s">
        <v>36</v>
      </c>
      <c r="G1990" s="40">
        <v>0</v>
      </c>
      <c r="H1990" s="54">
        <v>162.5</v>
      </c>
      <c r="I1990" s="42">
        <f t="shared" si="34"/>
        <v>0</v>
      </c>
    </row>
    <row r="1991" spans="1:9" ht="15.75" x14ac:dyDescent="0.25">
      <c r="A1991" s="51"/>
      <c r="B1991" s="19">
        <v>44596</v>
      </c>
      <c r="C1991" s="52" t="s">
        <v>10</v>
      </c>
      <c r="D1991" s="53">
        <v>4700</v>
      </c>
      <c r="E1991" s="53" t="s">
        <v>1022</v>
      </c>
      <c r="F1991" s="53" t="s">
        <v>36</v>
      </c>
      <c r="G1991" s="40">
        <v>0</v>
      </c>
      <c r="H1991" s="54">
        <v>932.32</v>
      </c>
      <c r="I1991" s="42">
        <f t="shared" si="34"/>
        <v>0</v>
      </c>
    </row>
    <row r="1992" spans="1:9" ht="15.75" x14ac:dyDescent="0.25">
      <c r="A1992" s="51" t="s">
        <v>31</v>
      </c>
      <c r="B1992" s="19">
        <v>44120</v>
      </c>
      <c r="C1992" s="52" t="s">
        <v>11</v>
      </c>
      <c r="D1992" s="53">
        <v>4561</v>
      </c>
      <c r="E1992" s="53" t="s">
        <v>1023</v>
      </c>
      <c r="F1992" s="53" t="s">
        <v>36</v>
      </c>
      <c r="G1992" s="40">
        <v>20</v>
      </c>
      <c r="H1992" s="54">
        <v>508.47</v>
      </c>
      <c r="I1992" s="42">
        <f t="shared" si="34"/>
        <v>10169.400000000001</v>
      </c>
    </row>
    <row r="1993" spans="1:9" ht="15.75" x14ac:dyDescent="0.25">
      <c r="A1993" s="51">
        <v>44224</v>
      </c>
      <c r="B1993" s="19">
        <v>44183</v>
      </c>
      <c r="C1993" s="52" t="s">
        <v>11</v>
      </c>
      <c r="D1993" s="53">
        <v>4596</v>
      </c>
      <c r="E1993" s="53" t="s">
        <v>1024</v>
      </c>
      <c r="F1993" s="53" t="s">
        <v>36</v>
      </c>
      <c r="G1993" s="40">
        <v>2</v>
      </c>
      <c r="H1993" s="54">
        <v>419</v>
      </c>
      <c r="I1993" s="42">
        <f t="shared" si="34"/>
        <v>838</v>
      </c>
    </row>
    <row r="1994" spans="1:9" ht="15.75" x14ac:dyDescent="0.25">
      <c r="A1994" s="51">
        <v>44539</v>
      </c>
      <c r="B1994" s="19">
        <v>44224</v>
      </c>
      <c r="C1994" s="52" t="s">
        <v>11</v>
      </c>
      <c r="D1994" s="53">
        <v>4559</v>
      </c>
      <c r="E1994" s="53" t="s">
        <v>1025</v>
      </c>
      <c r="F1994" s="53" t="s">
        <v>36</v>
      </c>
      <c r="G1994" s="40">
        <v>0</v>
      </c>
      <c r="H1994" s="54">
        <v>238.94</v>
      </c>
      <c r="I1994" s="42">
        <f t="shared" si="34"/>
        <v>0</v>
      </c>
    </row>
    <row r="1995" spans="1:9" ht="15.75" x14ac:dyDescent="0.25">
      <c r="A1995" s="51"/>
      <c r="B1995" s="19">
        <v>44596</v>
      </c>
      <c r="C1995" s="52" t="s">
        <v>11</v>
      </c>
      <c r="D1995" s="53">
        <v>3148</v>
      </c>
      <c r="E1995" s="53" t="s">
        <v>1026</v>
      </c>
      <c r="F1995" s="53" t="s">
        <v>36</v>
      </c>
      <c r="G1995" s="40">
        <v>2</v>
      </c>
      <c r="H1995" s="54">
        <v>347.46</v>
      </c>
      <c r="I1995" s="42">
        <f t="shared" si="34"/>
        <v>694.92</v>
      </c>
    </row>
    <row r="1996" spans="1:9" ht="15.75" x14ac:dyDescent="0.25">
      <c r="A1996" s="51">
        <v>44112</v>
      </c>
      <c r="B1996" s="19">
        <v>44174</v>
      </c>
      <c r="C1996" s="52" t="s">
        <v>11</v>
      </c>
      <c r="D1996" s="53">
        <v>4505</v>
      </c>
      <c r="E1996" s="53" t="s">
        <v>1027</v>
      </c>
      <c r="F1996" s="53" t="s">
        <v>36</v>
      </c>
      <c r="G1996" s="40">
        <v>0</v>
      </c>
      <c r="H1996" s="54">
        <v>1920</v>
      </c>
      <c r="I1996" s="42">
        <f t="shared" si="34"/>
        <v>0</v>
      </c>
    </row>
    <row r="1997" spans="1:9" ht="15.75" x14ac:dyDescent="0.25">
      <c r="A1997" s="51"/>
      <c r="B1997" s="19">
        <v>44112</v>
      </c>
      <c r="C1997" s="52" t="s">
        <v>11</v>
      </c>
      <c r="D1997" s="52"/>
      <c r="E1997" s="71"/>
      <c r="F1997" s="52"/>
      <c r="G1997" s="40"/>
      <c r="H1997" s="72"/>
      <c r="I1997" s="73">
        <f t="shared" ref="I1997" si="35">(G1997*H1997)</f>
        <v>0</v>
      </c>
    </row>
    <row r="1998" spans="1:9" ht="15.75" x14ac:dyDescent="0.25">
      <c r="A1998" s="74"/>
      <c r="B1998" s="19"/>
      <c r="C1998" s="52"/>
      <c r="D1998" s="75"/>
      <c r="E1998" s="76"/>
      <c r="F1998" s="75"/>
      <c r="G1998" s="75"/>
      <c r="H1998" s="77"/>
      <c r="I1998" s="78">
        <f>SUM(I1010:I1997)</f>
        <v>5159539.0999999996</v>
      </c>
    </row>
    <row r="2001" spans="1:9" ht="21" x14ac:dyDescent="0.35">
      <c r="D2001" s="81" t="s">
        <v>1028</v>
      </c>
      <c r="E2001" s="81"/>
    </row>
    <row r="2004" spans="1:9" ht="15.75" x14ac:dyDescent="0.25">
      <c r="A2004" s="2" t="s">
        <v>1</v>
      </c>
      <c r="B2004" s="2" t="s">
        <v>2</v>
      </c>
      <c r="C2004" s="2" t="s">
        <v>3</v>
      </c>
      <c r="D2004" s="3" t="s">
        <v>4</v>
      </c>
      <c r="E2004" s="4" t="s">
        <v>5</v>
      </c>
      <c r="F2004" s="2" t="s">
        <v>6</v>
      </c>
      <c r="G2004" s="5" t="s">
        <v>7</v>
      </c>
      <c r="H2004" s="5" t="s">
        <v>8</v>
      </c>
      <c r="I2004" s="4" t="s">
        <v>9</v>
      </c>
    </row>
    <row r="2005" spans="1:9" ht="15.75" x14ac:dyDescent="0.25">
      <c r="A2005" s="6">
        <v>43273</v>
      </c>
      <c r="B2005" s="6">
        <v>43273</v>
      </c>
      <c r="C2005" s="7" t="s">
        <v>10</v>
      </c>
      <c r="D2005" s="8">
        <v>1834</v>
      </c>
      <c r="E2005" s="9" t="s">
        <v>33</v>
      </c>
      <c r="F2005" s="8" t="s">
        <v>34</v>
      </c>
      <c r="G2005" s="10">
        <v>0</v>
      </c>
      <c r="H2005" s="11">
        <v>711.86</v>
      </c>
      <c r="I2005" s="12">
        <v>0</v>
      </c>
    </row>
    <row r="2006" spans="1:9" ht="15.75" x14ac:dyDescent="0.25">
      <c r="A2006" s="13">
        <v>43438</v>
      </c>
      <c r="B2006" s="14">
        <v>43438</v>
      </c>
      <c r="C2006" s="15" t="s">
        <v>11</v>
      </c>
      <c r="D2006" s="8">
        <v>3535</v>
      </c>
      <c r="E2006" s="9" t="s">
        <v>1029</v>
      </c>
      <c r="F2006" s="8" t="s">
        <v>36</v>
      </c>
      <c r="G2006" s="10">
        <v>2</v>
      </c>
      <c r="H2006" s="11">
        <v>0</v>
      </c>
      <c r="I2006" s="12">
        <v>0</v>
      </c>
    </row>
    <row r="2007" spans="1:9" ht="15.75" x14ac:dyDescent="0.25">
      <c r="A2007" s="14">
        <v>43438</v>
      </c>
      <c r="B2007" s="14">
        <v>43431</v>
      </c>
      <c r="C2007" s="15" t="s">
        <v>11</v>
      </c>
      <c r="D2007" s="8">
        <v>3409</v>
      </c>
      <c r="E2007" s="9" t="s">
        <v>37</v>
      </c>
      <c r="F2007" s="8" t="s">
        <v>36</v>
      </c>
      <c r="G2007" s="10">
        <v>1</v>
      </c>
      <c r="H2007" s="11">
        <v>485</v>
      </c>
      <c r="I2007" s="12">
        <v>485</v>
      </c>
    </row>
    <row r="2008" spans="1:9" ht="15.75" x14ac:dyDescent="0.25">
      <c r="A2008" s="14">
        <v>43704</v>
      </c>
      <c r="B2008" s="14">
        <v>43704</v>
      </c>
      <c r="C2008" s="7" t="s">
        <v>11</v>
      </c>
      <c r="D2008" s="8">
        <v>2804</v>
      </c>
      <c r="E2008" s="9" t="s">
        <v>38</v>
      </c>
      <c r="F2008" s="8" t="s">
        <v>36</v>
      </c>
      <c r="G2008" s="10">
        <v>0</v>
      </c>
      <c r="H2008" s="11">
        <v>354</v>
      </c>
      <c r="I2008" s="12">
        <v>0</v>
      </c>
    </row>
    <row r="2009" spans="1:9" ht="15.75" x14ac:dyDescent="0.25">
      <c r="A2009" s="14">
        <v>43704</v>
      </c>
      <c r="B2009" s="14">
        <v>43759</v>
      </c>
      <c r="C2009" s="15" t="s">
        <v>11</v>
      </c>
      <c r="D2009" s="8">
        <v>4074</v>
      </c>
      <c r="E2009" s="9" t="s">
        <v>39</v>
      </c>
      <c r="F2009" s="8" t="s">
        <v>36</v>
      </c>
      <c r="G2009" s="10">
        <v>0</v>
      </c>
      <c r="H2009" s="11">
        <v>5930</v>
      </c>
      <c r="I2009" s="12">
        <v>0</v>
      </c>
    </row>
    <row r="2010" spans="1:9" ht="15.75" x14ac:dyDescent="0.25">
      <c r="A2010" s="14">
        <v>43314</v>
      </c>
      <c r="B2010" s="14">
        <v>43314</v>
      </c>
      <c r="C2010" s="7" t="s">
        <v>11</v>
      </c>
      <c r="D2010" s="8">
        <v>3132</v>
      </c>
      <c r="E2010" s="9" t="s">
        <v>40</v>
      </c>
      <c r="F2010" s="8" t="s">
        <v>36</v>
      </c>
      <c r="G2010" s="10">
        <v>0</v>
      </c>
      <c r="H2010" s="11">
        <v>1750</v>
      </c>
      <c r="I2010" s="12">
        <v>0</v>
      </c>
    </row>
    <row r="2011" spans="1:9" ht="15.75" x14ac:dyDescent="0.25">
      <c r="A2011" s="6">
        <v>43592</v>
      </c>
      <c r="B2011" s="6">
        <v>43592</v>
      </c>
      <c r="C2011" s="7" t="s">
        <v>11</v>
      </c>
      <c r="D2011" s="8">
        <v>2806</v>
      </c>
      <c r="E2011" s="9" t="s">
        <v>41</v>
      </c>
      <c r="F2011" s="8" t="s">
        <v>42</v>
      </c>
      <c r="G2011" s="10">
        <v>7</v>
      </c>
      <c r="H2011" s="11">
        <v>800</v>
      </c>
      <c r="I2011" s="12">
        <v>5600</v>
      </c>
    </row>
    <row r="2012" spans="1:9" ht="15.75" x14ac:dyDescent="0.25">
      <c r="A2012" s="16">
        <v>43287</v>
      </c>
      <c r="B2012" s="16">
        <v>43287</v>
      </c>
      <c r="C2012" s="7" t="s">
        <v>11</v>
      </c>
      <c r="D2012" s="8">
        <v>2711</v>
      </c>
      <c r="E2012" s="9" t="s">
        <v>43</v>
      </c>
      <c r="F2012" s="8" t="s">
        <v>36</v>
      </c>
      <c r="G2012" s="10">
        <v>65</v>
      </c>
      <c r="H2012" s="11">
        <v>12.92</v>
      </c>
      <c r="I2012" s="17">
        <v>839.8</v>
      </c>
    </row>
    <row r="2013" spans="1:9" ht="15.75" x14ac:dyDescent="0.25">
      <c r="A2013" s="14">
        <v>43314</v>
      </c>
      <c r="B2013" s="14">
        <v>43314</v>
      </c>
      <c r="C2013" s="7" t="s">
        <v>11</v>
      </c>
      <c r="D2013" s="8">
        <v>2843</v>
      </c>
      <c r="E2013" s="9" t="s">
        <v>44</v>
      </c>
      <c r="F2013" s="8" t="s">
        <v>36</v>
      </c>
      <c r="G2013" s="10">
        <v>37</v>
      </c>
      <c r="H2013" s="11">
        <v>5</v>
      </c>
      <c r="I2013" s="12">
        <v>185</v>
      </c>
    </row>
    <row r="2014" spans="1:9" ht="15.75" x14ac:dyDescent="0.25">
      <c r="A2014" s="6">
        <v>42127</v>
      </c>
      <c r="B2014" s="6">
        <v>42127</v>
      </c>
      <c r="C2014" s="18" t="s">
        <v>11</v>
      </c>
      <c r="D2014" s="8">
        <v>3147</v>
      </c>
      <c r="E2014" s="9" t="s">
        <v>45</v>
      </c>
      <c r="F2014" s="8" t="s">
        <v>36</v>
      </c>
      <c r="G2014" s="10">
        <v>2</v>
      </c>
      <c r="H2014" s="11">
        <v>30</v>
      </c>
      <c r="I2014" s="12">
        <v>60</v>
      </c>
    </row>
    <row r="2015" spans="1:9" ht="15.75" x14ac:dyDescent="0.25">
      <c r="A2015" s="16">
        <v>43585</v>
      </c>
      <c r="B2015" s="16">
        <v>43585</v>
      </c>
      <c r="C2015" s="7" t="s">
        <v>11</v>
      </c>
      <c r="D2015" s="8">
        <v>3785</v>
      </c>
      <c r="E2015" s="9" t="s">
        <v>46</v>
      </c>
      <c r="F2015" s="8" t="s">
        <v>36</v>
      </c>
      <c r="G2015" s="10">
        <v>36</v>
      </c>
      <c r="H2015" s="11">
        <v>12.71</v>
      </c>
      <c r="I2015" s="17">
        <v>457.56000000000006</v>
      </c>
    </row>
    <row r="2016" spans="1:9" ht="15.75" x14ac:dyDescent="0.25">
      <c r="A2016" s="6">
        <v>42044</v>
      </c>
      <c r="B2016" s="6">
        <v>42044</v>
      </c>
      <c r="C2016" s="18" t="s">
        <v>11</v>
      </c>
      <c r="D2016" s="8">
        <v>2841</v>
      </c>
      <c r="E2016" s="9" t="s">
        <v>47</v>
      </c>
      <c r="F2016" s="8" t="s">
        <v>36</v>
      </c>
      <c r="G2016" s="10">
        <v>33</v>
      </c>
      <c r="H2016" s="11">
        <v>18</v>
      </c>
      <c r="I2016" s="12">
        <v>594</v>
      </c>
    </row>
    <row r="2017" spans="1:9" ht="15.75" x14ac:dyDescent="0.25">
      <c r="A2017" s="6">
        <v>44343</v>
      </c>
      <c r="B2017" s="6">
        <v>44343</v>
      </c>
      <c r="C2017" s="18" t="s">
        <v>10</v>
      </c>
      <c r="D2017" s="8">
        <v>1541</v>
      </c>
      <c r="E2017" s="9" t="s">
        <v>48</v>
      </c>
      <c r="F2017" s="8" t="s">
        <v>42</v>
      </c>
      <c r="G2017" s="10">
        <v>6</v>
      </c>
      <c r="H2017" s="11">
        <v>590</v>
      </c>
      <c r="I2017" s="12">
        <v>3540</v>
      </c>
    </row>
    <row r="2018" spans="1:9" ht="15.75" x14ac:dyDescent="0.25">
      <c r="A2018" s="16">
        <v>43287</v>
      </c>
      <c r="B2018" s="16">
        <v>43287</v>
      </c>
      <c r="C2018" s="7" t="s">
        <v>11</v>
      </c>
      <c r="D2018" s="8">
        <v>2718</v>
      </c>
      <c r="E2018" s="9" t="s">
        <v>1030</v>
      </c>
      <c r="F2018" s="8" t="s">
        <v>36</v>
      </c>
      <c r="G2018" s="10">
        <v>60</v>
      </c>
      <c r="H2018" s="11">
        <v>12.04</v>
      </c>
      <c r="I2018" s="12">
        <v>722.4</v>
      </c>
    </row>
    <row r="2019" spans="1:9" ht="15.75" x14ac:dyDescent="0.25">
      <c r="A2019" s="16">
        <v>43287</v>
      </c>
      <c r="B2019" s="16">
        <v>43287</v>
      </c>
      <c r="C2019" s="7" t="s">
        <v>11</v>
      </c>
      <c r="D2019" s="8">
        <v>2725</v>
      </c>
      <c r="E2019" s="9" t="s">
        <v>1031</v>
      </c>
      <c r="F2019" s="8" t="s">
        <v>36</v>
      </c>
      <c r="G2019" s="10">
        <v>6</v>
      </c>
      <c r="H2019" s="11">
        <v>5.99</v>
      </c>
      <c r="I2019" s="12">
        <v>35.94</v>
      </c>
    </row>
    <row r="2020" spans="1:9" ht="15.75" x14ac:dyDescent="0.25">
      <c r="A2020" s="14">
        <v>43314</v>
      </c>
      <c r="B2020" s="14">
        <v>43314</v>
      </c>
      <c r="C2020" s="7" t="s">
        <v>11</v>
      </c>
      <c r="D2020" s="8">
        <v>2841</v>
      </c>
      <c r="E2020" s="9" t="s">
        <v>50</v>
      </c>
      <c r="F2020" s="8" t="s">
        <v>36</v>
      </c>
      <c r="G2020" s="10">
        <v>4</v>
      </c>
      <c r="H2020" s="11">
        <v>18</v>
      </c>
      <c r="I2020" s="12">
        <v>72</v>
      </c>
    </row>
    <row r="2021" spans="1:9" ht="15.75" x14ac:dyDescent="0.25">
      <c r="A2021" s="6">
        <v>43585</v>
      </c>
      <c r="B2021" s="6">
        <v>43585</v>
      </c>
      <c r="C2021" s="7" t="s">
        <v>11</v>
      </c>
      <c r="D2021" s="8">
        <v>3784</v>
      </c>
      <c r="E2021" s="9" t="s">
        <v>51</v>
      </c>
      <c r="F2021" s="8" t="s">
        <v>36</v>
      </c>
      <c r="G2021" s="10">
        <v>36</v>
      </c>
      <c r="H2021" s="11">
        <v>20</v>
      </c>
      <c r="I2021" s="12">
        <v>720</v>
      </c>
    </row>
    <row r="2022" spans="1:9" ht="15.75" x14ac:dyDescent="0.25">
      <c r="A2022" s="6">
        <v>41760</v>
      </c>
      <c r="B2022" s="6">
        <v>41963</v>
      </c>
      <c r="C2022" s="18" t="s">
        <v>11</v>
      </c>
      <c r="D2022" s="8">
        <v>2951</v>
      </c>
      <c r="E2022" s="9" t="s">
        <v>52</v>
      </c>
      <c r="F2022" s="8" t="s">
        <v>36</v>
      </c>
      <c r="G2022" s="10">
        <v>6</v>
      </c>
      <c r="H2022" s="11">
        <v>30</v>
      </c>
      <c r="I2022" s="12">
        <v>180</v>
      </c>
    </row>
    <row r="2023" spans="1:9" ht="15.75" x14ac:dyDescent="0.25">
      <c r="A2023" s="19">
        <v>43585</v>
      </c>
      <c r="B2023" s="19">
        <v>43585</v>
      </c>
      <c r="C2023" s="20" t="s">
        <v>10</v>
      </c>
      <c r="D2023" s="8">
        <v>2073</v>
      </c>
      <c r="E2023" s="9" t="s">
        <v>53</v>
      </c>
      <c r="F2023" s="8" t="s">
        <v>54</v>
      </c>
      <c r="G2023" s="10">
        <v>10</v>
      </c>
      <c r="H2023" s="11">
        <v>250</v>
      </c>
      <c r="I2023" s="21">
        <v>2500</v>
      </c>
    </row>
    <row r="2024" spans="1:9" ht="15.75" x14ac:dyDescent="0.25">
      <c r="A2024" s="19">
        <v>43221</v>
      </c>
      <c r="B2024" s="19">
        <v>43431</v>
      </c>
      <c r="C2024" s="20" t="s">
        <v>11</v>
      </c>
      <c r="D2024" s="8">
        <v>3413</v>
      </c>
      <c r="E2024" s="9" t="s">
        <v>55</v>
      </c>
      <c r="F2024" s="8" t="s">
        <v>36</v>
      </c>
      <c r="G2024" s="10">
        <v>1</v>
      </c>
      <c r="H2024" s="11">
        <v>224</v>
      </c>
      <c r="I2024" s="21">
        <v>224</v>
      </c>
    </row>
    <row r="2025" spans="1:9" ht="15.75" x14ac:dyDescent="0.25">
      <c r="A2025" s="19">
        <v>43588</v>
      </c>
      <c r="B2025" s="19">
        <v>43752</v>
      </c>
      <c r="C2025" s="20" t="s">
        <v>11</v>
      </c>
      <c r="D2025" s="8">
        <v>2945</v>
      </c>
      <c r="E2025" s="9" t="s">
        <v>56</v>
      </c>
      <c r="F2025" s="8" t="s">
        <v>36</v>
      </c>
      <c r="G2025" s="10">
        <v>2000</v>
      </c>
      <c r="H2025" s="11">
        <v>4</v>
      </c>
      <c r="I2025" s="21">
        <v>8000</v>
      </c>
    </row>
    <row r="2026" spans="1:9" ht="15.75" x14ac:dyDescent="0.25">
      <c r="A2026" s="19">
        <v>43313</v>
      </c>
      <c r="B2026" s="19">
        <v>43313</v>
      </c>
      <c r="C2026" s="20" t="s">
        <v>10</v>
      </c>
      <c r="D2026" s="8">
        <v>2371</v>
      </c>
      <c r="E2026" s="9" t="s">
        <v>57</v>
      </c>
      <c r="F2026" s="8" t="s">
        <v>36</v>
      </c>
      <c r="G2026" s="10">
        <v>700</v>
      </c>
      <c r="H2026" s="11">
        <v>0.6</v>
      </c>
      <c r="I2026" s="21">
        <v>420</v>
      </c>
    </row>
    <row r="2027" spans="1:9" ht="15.75" x14ac:dyDescent="0.25">
      <c r="A2027" s="19">
        <v>43313</v>
      </c>
      <c r="B2027" s="19">
        <v>43313</v>
      </c>
      <c r="C2027" s="20" t="s">
        <v>10</v>
      </c>
      <c r="D2027" s="8">
        <v>2373</v>
      </c>
      <c r="E2027" s="9" t="s">
        <v>58</v>
      </c>
      <c r="F2027" s="8" t="s">
        <v>36</v>
      </c>
      <c r="G2027" s="10">
        <v>3300</v>
      </c>
      <c r="H2027" s="11">
        <v>1.25</v>
      </c>
      <c r="I2027" s="21">
        <v>4125</v>
      </c>
    </row>
    <row r="2028" spans="1:9" ht="15.75" x14ac:dyDescent="0.25">
      <c r="A2028" s="19">
        <v>41360</v>
      </c>
      <c r="B2028" s="19">
        <v>41360</v>
      </c>
      <c r="C2028" s="20" t="s">
        <v>11</v>
      </c>
      <c r="D2028" s="8">
        <v>1133</v>
      </c>
      <c r="E2028" s="9" t="s">
        <v>59</v>
      </c>
      <c r="F2028" s="8" t="s">
        <v>36</v>
      </c>
      <c r="G2028" s="10">
        <v>1900</v>
      </c>
      <c r="H2028" s="11">
        <v>5.2</v>
      </c>
      <c r="I2028" s="21">
        <v>9880</v>
      </c>
    </row>
    <row r="2029" spans="1:9" ht="15.75" x14ac:dyDescent="0.25">
      <c r="A2029" s="19">
        <v>43528</v>
      </c>
      <c r="B2029" s="19">
        <v>43528</v>
      </c>
      <c r="C2029" s="20" t="s">
        <v>10</v>
      </c>
      <c r="D2029" s="8">
        <v>1114</v>
      </c>
      <c r="E2029" s="9" t="s">
        <v>60</v>
      </c>
      <c r="F2029" s="8" t="s">
        <v>36</v>
      </c>
      <c r="G2029" s="10">
        <v>4496</v>
      </c>
      <c r="H2029" s="11">
        <v>5.78</v>
      </c>
      <c r="I2029" s="21">
        <v>25986.880000000001</v>
      </c>
    </row>
    <row r="2030" spans="1:9" ht="15.75" x14ac:dyDescent="0.25">
      <c r="A2030" s="19">
        <v>43558</v>
      </c>
      <c r="B2030" s="19">
        <v>43558</v>
      </c>
      <c r="C2030" s="20" t="s">
        <v>11</v>
      </c>
      <c r="D2030" s="8">
        <v>3709</v>
      </c>
      <c r="E2030" s="9" t="s">
        <v>61</v>
      </c>
      <c r="F2030" s="8" t="s">
        <v>62</v>
      </c>
      <c r="G2030" s="10">
        <v>0</v>
      </c>
      <c r="H2030" s="11">
        <v>2478</v>
      </c>
      <c r="I2030" s="21">
        <v>0</v>
      </c>
    </row>
    <row r="2031" spans="1:9" ht="15.75" x14ac:dyDescent="0.25">
      <c r="A2031" s="19">
        <v>43210</v>
      </c>
      <c r="B2031" s="19">
        <v>43210</v>
      </c>
      <c r="C2031" s="20" t="s">
        <v>10</v>
      </c>
      <c r="D2031" s="8">
        <v>1707</v>
      </c>
      <c r="E2031" s="9" t="s">
        <v>63</v>
      </c>
      <c r="F2031" s="8" t="s">
        <v>64</v>
      </c>
      <c r="G2031" s="10">
        <v>0</v>
      </c>
      <c r="H2031" s="11">
        <v>15.25</v>
      </c>
      <c r="I2031" s="21">
        <v>0</v>
      </c>
    </row>
    <row r="2032" spans="1:9" ht="15.75" x14ac:dyDescent="0.25">
      <c r="A2032" s="19">
        <v>42778</v>
      </c>
      <c r="B2032" s="19">
        <v>43081</v>
      </c>
      <c r="C2032" s="20" t="s">
        <v>10</v>
      </c>
      <c r="D2032" s="8">
        <v>1707</v>
      </c>
      <c r="E2032" s="9" t="s">
        <v>65</v>
      </c>
      <c r="F2032" s="8" t="s">
        <v>64</v>
      </c>
      <c r="G2032" s="10">
        <v>0</v>
      </c>
      <c r="H2032" s="11">
        <v>13.56</v>
      </c>
      <c r="I2032" s="21">
        <v>0</v>
      </c>
    </row>
    <row r="2033" spans="1:9" ht="15.75" x14ac:dyDescent="0.25">
      <c r="A2033" s="19">
        <v>42779</v>
      </c>
      <c r="B2033" s="19">
        <v>43081</v>
      </c>
      <c r="C2033" s="20" t="s">
        <v>10</v>
      </c>
      <c r="D2033" s="8">
        <v>1706</v>
      </c>
      <c r="E2033" s="9" t="s">
        <v>66</v>
      </c>
      <c r="F2033" s="8" t="s">
        <v>64</v>
      </c>
      <c r="G2033" s="10">
        <v>0</v>
      </c>
      <c r="H2033" s="11">
        <v>84.38</v>
      </c>
      <c r="I2033" s="21">
        <v>0</v>
      </c>
    </row>
    <row r="2034" spans="1:9" ht="15.75" x14ac:dyDescent="0.25">
      <c r="A2034" s="19">
        <v>41247</v>
      </c>
      <c r="B2034" s="19">
        <v>41247</v>
      </c>
      <c r="C2034" s="20" t="s">
        <v>11</v>
      </c>
      <c r="D2034" s="8">
        <v>3500</v>
      </c>
      <c r="E2034" s="9" t="s">
        <v>67</v>
      </c>
      <c r="F2034" s="8" t="s">
        <v>68</v>
      </c>
      <c r="G2034" s="10">
        <v>0</v>
      </c>
      <c r="H2034" s="11">
        <v>49.99</v>
      </c>
      <c r="I2034" s="21">
        <v>0</v>
      </c>
    </row>
    <row r="2035" spans="1:9" ht="15.75" x14ac:dyDescent="0.25">
      <c r="A2035" s="19">
        <v>43573</v>
      </c>
      <c r="B2035" s="19">
        <v>43787</v>
      </c>
      <c r="C2035" s="19" t="s">
        <v>12</v>
      </c>
      <c r="D2035" s="8">
        <v>3970</v>
      </c>
      <c r="E2035" s="9" t="s">
        <v>69</v>
      </c>
      <c r="F2035" s="8" t="s">
        <v>70</v>
      </c>
      <c r="G2035" s="10">
        <v>0</v>
      </c>
      <c r="H2035" s="11">
        <v>74</v>
      </c>
      <c r="I2035" s="21">
        <v>0</v>
      </c>
    </row>
    <row r="2036" spans="1:9" ht="15.75" x14ac:dyDescent="0.25">
      <c r="A2036" s="19">
        <v>43573</v>
      </c>
      <c r="B2036" s="19">
        <v>43795</v>
      </c>
      <c r="C2036" s="19" t="s">
        <v>11</v>
      </c>
      <c r="D2036" s="8">
        <v>4012</v>
      </c>
      <c r="E2036" s="9" t="s">
        <v>71</v>
      </c>
      <c r="F2036" s="8" t="s">
        <v>62</v>
      </c>
      <c r="G2036" s="10">
        <v>8</v>
      </c>
      <c r="H2036" s="11">
        <v>46.35</v>
      </c>
      <c r="I2036" s="21">
        <v>370.8</v>
      </c>
    </row>
    <row r="2037" spans="1:9" ht="15.75" x14ac:dyDescent="0.25">
      <c r="A2037" s="19">
        <v>43314</v>
      </c>
      <c r="B2037" s="19">
        <v>43314</v>
      </c>
      <c r="C2037" s="20" t="s">
        <v>11</v>
      </c>
      <c r="D2037" s="8">
        <v>3030</v>
      </c>
      <c r="E2037" s="9" t="s">
        <v>72</v>
      </c>
      <c r="F2037" s="8" t="s">
        <v>36</v>
      </c>
      <c r="G2037" s="10">
        <v>0</v>
      </c>
      <c r="H2037" s="11">
        <v>363</v>
      </c>
      <c r="I2037" s="21">
        <v>0</v>
      </c>
    </row>
    <row r="2038" spans="1:9" ht="15.75" x14ac:dyDescent="0.25">
      <c r="A2038" s="19">
        <v>43314</v>
      </c>
      <c r="B2038" s="19">
        <v>43314</v>
      </c>
      <c r="C2038" s="20" t="s">
        <v>11</v>
      </c>
      <c r="D2038" s="8">
        <v>3029</v>
      </c>
      <c r="E2038" s="9" t="s">
        <v>73</v>
      </c>
      <c r="F2038" s="8" t="s">
        <v>36</v>
      </c>
      <c r="G2038" s="10">
        <v>0</v>
      </c>
      <c r="H2038" s="11">
        <v>363</v>
      </c>
      <c r="I2038" s="21">
        <v>0</v>
      </c>
    </row>
    <row r="2039" spans="1:9" ht="15.75" x14ac:dyDescent="0.25">
      <c r="A2039" s="19">
        <v>43133</v>
      </c>
      <c r="B2039" s="19">
        <v>43133</v>
      </c>
      <c r="C2039" s="20" t="s">
        <v>11</v>
      </c>
      <c r="D2039" s="8">
        <v>3031</v>
      </c>
      <c r="E2039" s="9" t="s">
        <v>74</v>
      </c>
      <c r="F2039" s="8" t="s">
        <v>36</v>
      </c>
      <c r="G2039" s="10">
        <v>0</v>
      </c>
      <c r="H2039" s="11">
        <v>363</v>
      </c>
      <c r="I2039" s="21">
        <v>0</v>
      </c>
    </row>
    <row r="2040" spans="1:9" ht="15.75" x14ac:dyDescent="0.25">
      <c r="A2040" s="19">
        <v>43314</v>
      </c>
      <c r="B2040" s="19">
        <v>43314</v>
      </c>
      <c r="C2040" s="20" t="s">
        <v>11</v>
      </c>
      <c r="D2040" s="8">
        <v>3071</v>
      </c>
      <c r="E2040" s="9" t="s">
        <v>75</v>
      </c>
      <c r="F2040" s="8" t="s">
        <v>36</v>
      </c>
      <c r="G2040" s="10">
        <v>0</v>
      </c>
      <c r="H2040" s="11">
        <v>363</v>
      </c>
      <c r="I2040" s="21">
        <v>0</v>
      </c>
    </row>
    <row r="2041" spans="1:9" ht="15.75" x14ac:dyDescent="0.25">
      <c r="A2041" s="19">
        <v>43314</v>
      </c>
      <c r="B2041" s="19">
        <v>43314</v>
      </c>
      <c r="C2041" s="20" t="s">
        <v>11</v>
      </c>
      <c r="D2041" s="8">
        <v>3060</v>
      </c>
      <c r="E2041" s="9" t="s">
        <v>76</v>
      </c>
      <c r="F2041" s="8" t="s">
        <v>36</v>
      </c>
      <c r="G2041" s="10">
        <v>0</v>
      </c>
      <c r="H2041" s="11">
        <v>66</v>
      </c>
      <c r="I2041" s="21">
        <v>0</v>
      </c>
    </row>
    <row r="2042" spans="1:9" ht="15.75" x14ac:dyDescent="0.25">
      <c r="A2042" s="19">
        <v>44351</v>
      </c>
      <c r="B2042" s="19">
        <v>44351</v>
      </c>
      <c r="C2042" s="20" t="s">
        <v>11</v>
      </c>
      <c r="D2042" s="8">
        <v>4597</v>
      </c>
      <c r="E2042" s="9" t="s">
        <v>77</v>
      </c>
      <c r="F2042" s="8" t="s">
        <v>78</v>
      </c>
      <c r="G2042" s="10">
        <v>1</v>
      </c>
      <c r="H2042" s="11">
        <v>400</v>
      </c>
      <c r="I2042" s="21">
        <v>400</v>
      </c>
    </row>
    <row r="2043" spans="1:9" ht="15.75" x14ac:dyDescent="0.25">
      <c r="A2043" s="19">
        <v>43985</v>
      </c>
      <c r="B2043" s="19">
        <v>43985</v>
      </c>
      <c r="C2043" s="20" t="s">
        <v>10</v>
      </c>
      <c r="D2043" s="8">
        <v>1095</v>
      </c>
      <c r="E2043" s="9" t="s">
        <v>79</v>
      </c>
      <c r="F2043" s="8" t="s">
        <v>80</v>
      </c>
      <c r="G2043" s="10">
        <v>0</v>
      </c>
      <c r="H2043" s="11">
        <v>2360</v>
      </c>
      <c r="I2043" s="21">
        <v>0</v>
      </c>
    </row>
    <row r="2044" spans="1:9" ht="15.75" x14ac:dyDescent="0.25">
      <c r="A2044" s="19">
        <v>43314</v>
      </c>
      <c r="B2044" s="19">
        <v>43314</v>
      </c>
      <c r="C2044" s="20" t="s">
        <v>11</v>
      </c>
      <c r="D2044" s="8">
        <v>2140</v>
      </c>
      <c r="E2044" s="9" t="s">
        <v>81</v>
      </c>
      <c r="F2044" s="8" t="s">
        <v>36</v>
      </c>
      <c r="G2044" s="10">
        <v>1</v>
      </c>
      <c r="H2044" s="11">
        <v>708</v>
      </c>
      <c r="I2044" s="21">
        <v>708</v>
      </c>
    </row>
    <row r="2045" spans="1:9" ht="15.75" x14ac:dyDescent="0.25">
      <c r="A2045" s="19">
        <v>43210</v>
      </c>
      <c r="B2045" s="19">
        <v>43210</v>
      </c>
      <c r="C2045" s="20" t="s">
        <v>10</v>
      </c>
      <c r="D2045" s="8">
        <v>2449</v>
      </c>
      <c r="E2045" s="9" t="s">
        <v>82</v>
      </c>
      <c r="F2045" s="8" t="s">
        <v>36</v>
      </c>
      <c r="G2045" s="10">
        <v>1</v>
      </c>
      <c r="H2045" s="11">
        <v>338</v>
      </c>
      <c r="I2045" s="21">
        <v>338</v>
      </c>
    </row>
    <row r="2046" spans="1:9" ht="15.75" x14ac:dyDescent="0.25">
      <c r="A2046" s="19">
        <v>43211</v>
      </c>
      <c r="B2046" s="19">
        <v>43787</v>
      </c>
      <c r="C2046" s="19" t="s">
        <v>11</v>
      </c>
      <c r="D2046" s="8">
        <v>4003</v>
      </c>
      <c r="E2046" s="9" t="s">
        <v>83</v>
      </c>
      <c r="F2046" s="8" t="s">
        <v>70</v>
      </c>
      <c r="G2046" s="10">
        <v>4</v>
      </c>
      <c r="H2046" s="11">
        <v>267.86</v>
      </c>
      <c r="I2046" s="21">
        <v>1071.44</v>
      </c>
    </row>
    <row r="2047" spans="1:9" ht="15.75" x14ac:dyDescent="0.25">
      <c r="A2047" s="19">
        <v>43131</v>
      </c>
      <c r="B2047" s="19">
        <v>43131</v>
      </c>
      <c r="C2047" s="20" t="s">
        <v>10</v>
      </c>
      <c r="D2047" s="8">
        <v>2124</v>
      </c>
      <c r="E2047" s="9" t="s">
        <v>84</v>
      </c>
      <c r="F2047" s="8" t="s">
        <v>36</v>
      </c>
      <c r="G2047" s="10">
        <v>0</v>
      </c>
      <c r="H2047" s="11">
        <v>210</v>
      </c>
      <c r="I2047" s="21">
        <v>0</v>
      </c>
    </row>
    <row r="2048" spans="1:9" ht="15.75" x14ac:dyDescent="0.25">
      <c r="A2048" s="19">
        <v>43132</v>
      </c>
      <c r="B2048" s="19">
        <v>43399</v>
      </c>
      <c r="C2048" s="20" t="s">
        <v>11</v>
      </c>
      <c r="D2048" s="8">
        <v>3398</v>
      </c>
      <c r="E2048" s="9" t="s">
        <v>85</v>
      </c>
      <c r="F2048" s="8" t="s">
        <v>36</v>
      </c>
      <c r="G2048" s="10">
        <v>6</v>
      </c>
      <c r="H2048" s="11">
        <v>75</v>
      </c>
      <c r="I2048" s="21">
        <v>450</v>
      </c>
    </row>
    <row r="2049" spans="1:9" ht="15.75" x14ac:dyDescent="0.25">
      <c r="A2049" s="19">
        <v>43273</v>
      </c>
      <c r="B2049" s="19">
        <v>43273</v>
      </c>
      <c r="C2049" s="20" t="s">
        <v>10</v>
      </c>
      <c r="D2049" s="8">
        <v>3118</v>
      </c>
      <c r="E2049" s="9" t="s">
        <v>86</v>
      </c>
      <c r="F2049" s="8" t="s">
        <v>87</v>
      </c>
      <c r="G2049" s="10">
        <v>18</v>
      </c>
      <c r="H2049" s="11">
        <v>3305.08</v>
      </c>
      <c r="I2049" s="21">
        <v>59491.44</v>
      </c>
    </row>
    <row r="2050" spans="1:9" ht="15.75" x14ac:dyDescent="0.25">
      <c r="A2050" s="19"/>
      <c r="B2050" s="19">
        <v>44596</v>
      </c>
      <c r="C2050" s="20" t="s">
        <v>10</v>
      </c>
      <c r="D2050" s="8">
        <v>1725</v>
      </c>
      <c r="E2050" s="9" t="s">
        <v>88</v>
      </c>
      <c r="F2050" s="8" t="s">
        <v>36</v>
      </c>
      <c r="G2050" s="10">
        <v>4</v>
      </c>
      <c r="H2050" s="11">
        <v>1737.29</v>
      </c>
      <c r="I2050" s="21">
        <v>6949.16</v>
      </c>
    </row>
    <row r="2051" spans="1:9" ht="15.75" x14ac:dyDescent="0.25">
      <c r="A2051" s="19">
        <v>43722</v>
      </c>
      <c r="B2051" s="19">
        <v>43722</v>
      </c>
      <c r="C2051" s="20" t="s">
        <v>11</v>
      </c>
      <c r="D2051" s="8">
        <v>1497</v>
      </c>
      <c r="E2051" s="9" t="s">
        <v>90</v>
      </c>
      <c r="F2051" s="8" t="s">
        <v>42</v>
      </c>
      <c r="G2051" s="10">
        <v>58</v>
      </c>
      <c r="H2051" s="11">
        <v>160</v>
      </c>
      <c r="I2051" s="21">
        <v>9280</v>
      </c>
    </row>
    <row r="2052" spans="1:9" ht="15.75" x14ac:dyDescent="0.25">
      <c r="A2052" s="19">
        <v>44068</v>
      </c>
      <c r="B2052" s="19">
        <v>44068</v>
      </c>
      <c r="C2052" s="20" t="s">
        <v>11</v>
      </c>
      <c r="D2052" s="8">
        <v>3742</v>
      </c>
      <c r="E2052" s="9" t="s">
        <v>91</v>
      </c>
      <c r="F2052" s="8" t="s">
        <v>42</v>
      </c>
      <c r="G2052" s="10">
        <v>79</v>
      </c>
      <c r="H2052" s="11">
        <v>160</v>
      </c>
      <c r="I2052" s="21">
        <v>12640</v>
      </c>
    </row>
    <row r="2053" spans="1:9" ht="15.75" x14ac:dyDescent="0.25">
      <c r="A2053" s="19">
        <v>44068</v>
      </c>
      <c r="B2053" s="19">
        <v>44068</v>
      </c>
      <c r="C2053" s="20" t="s">
        <v>10</v>
      </c>
      <c r="D2053" s="8">
        <v>2596</v>
      </c>
      <c r="E2053" s="9" t="s">
        <v>92</v>
      </c>
      <c r="F2053" s="8" t="s">
        <v>93</v>
      </c>
      <c r="G2053" s="10">
        <v>0</v>
      </c>
      <c r="H2053" s="11">
        <v>165</v>
      </c>
      <c r="I2053" s="21">
        <v>0</v>
      </c>
    </row>
    <row r="2054" spans="1:9" ht="15.75" x14ac:dyDescent="0.25">
      <c r="A2054" s="19">
        <v>44068</v>
      </c>
      <c r="B2054" s="19">
        <v>44068</v>
      </c>
      <c r="C2054" s="20" t="s">
        <v>11</v>
      </c>
      <c r="D2054" s="8">
        <v>2595</v>
      </c>
      <c r="E2054" s="9" t="s">
        <v>94</v>
      </c>
      <c r="F2054" s="8" t="s">
        <v>93</v>
      </c>
      <c r="G2054" s="10">
        <v>41</v>
      </c>
      <c r="H2054" s="11">
        <v>160</v>
      </c>
      <c r="I2054" s="21">
        <v>6560</v>
      </c>
    </row>
    <row r="2055" spans="1:9" ht="15.75" x14ac:dyDescent="0.25">
      <c r="A2055" s="19"/>
      <c r="B2055" s="19">
        <v>44596</v>
      </c>
      <c r="C2055" s="20" t="s">
        <v>11</v>
      </c>
      <c r="D2055" s="8">
        <v>3400</v>
      </c>
      <c r="E2055" s="9" t="s">
        <v>95</v>
      </c>
      <c r="F2055" s="8" t="s">
        <v>93</v>
      </c>
      <c r="G2055" s="10">
        <v>30</v>
      </c>
      <c r="H2055" s="11">
        <v>168.64</v>
      </c>
      <c r="I2055" s="21">
        <v>5040</v>
      </c>
    </row>
    <row r="2056" spans="1:9" ht="15.75" x14ac:dyDescent="0.25">
      <c r="A2056" s="19">
        <v>43279</v>
      </c>
      <c r="B2056" s="19">
        <v>43279</v>
      </c>
      <c r="C2056" s="20" t="s">
        <v>11</v>
      </c>
      <c r="D2056" s="8">
        <v>2597</v>
      </c>
      <c r="E2056" s="9" t="s">
        <v>96</v>
      </c>
      <c r="F2056" s="8" t="s">
        <v>34</v>
      </c>
      <c r="G2056" s="10">
        <v>0</v>
      </c>
      <c r="H2056" s="11">
        <v>1885.5</v>
      </c>
      <c r="I2056" s="21">
        <v>0</v>
      </c>
    </row>
    <row r="2057" spans="1:9" ht="15.75" x14ac:dyDescent="0.25">
      <c r="A2057" s="19">
        <v>43273</v>
      </c>
      <c r="B2057" s="19">
        <v>43273</v>
      </c>
      <c r="C2057" s="20" t="s">
        <v>10</v>
      </c>
      <c r="D2057" s="8">
        <v>1833</v>
      </c>
      <c r="E2057" s="9" t="s">
        <v>97</v>
      </c>
      <c r="F2057" s="8" t="s">
        <v>36</v>
      </c>
      <c r="G2057" s="10">
        <v>3</v>
      </c>
      <c r="H2057" s="11">
        <v>932.2</v>
      </c>
      <c r="I2057" s="21">
        <v>2796.6000000000004</v>
      </c>
    </row>
    <row r="2058" spans="1:9" ht="15.75" x14ac:dyDescent="0.25">
      <c r="A2058" s="19">
        <v>43168</v>
      </c>
      <c r="B2058" s="19">
        <v>43168</v>
      </c>
      <c r="C2058" s="20" t="s">
        <v>10</v>
      </c>
      <c r="D2058" s="8">
        <v>1567</v>
      </c>
      <c r="E2058" s="9" t="s">
        <v>98</v>
      </c>
      <c r="F2058" s="8" t="s">
        <v>36</v>
      </c>
      <c r="G2058" s="10">
        <v>0</v>
      </c>
      <c r="H2058" s="11">
        <v>5423.73</v>
      </c>
      <c r="I2058" s="21">
        <v>0</v>
      </c>
    </row>
    <row r="2059" spans="1:9" ht="15.75" x14ac:dyDescent="0.25">
      <c r="A2059" s="19">
        <v>43438</v>
      </c>
      <c r="B2059" s="19">
        <v>43438</v>
      </c>
      <c r="C2059" s="20" t="s">
        <v>11</v>
      </c>
      <c r="D2059" s="8">
        <v>3517</v>
      </c>
      <c r="E2059" s="9" t="s">
        <v>99</v>
      </c>
      <c r="F2059" s="8" t="s">
        <v>36</v>
      </c>
      <c r="G2059" s="10">
        <v>33</v>
      </c>
      <c r="H2059" s="11">
        <v>34.93</v>
      </c>
      <c r="I2059" s="21">
        <v>1152.69</v>
      </c>
    </row>
    <row r="2060" spans="1:9" ht="15.75" x14ac:dyDescent="0.25">
      <c r="A2060" s="19">
        <v>43439</v>
      </c>
      <c r="B2060" s="19">
        <v>43787</v>
      </c>
      <c r="C2060" s="20" t="s">
        <v>11</v>
      </c>
      <c r="D2060" s="8">
        <v>3516</v>
      </c>
      <c r="E2060" s="9" t="s">
        <v>99</v>
      </c>
      <c r="F2060" s="8" t="s">
        <v>36</v>
      </c>
      <c r="G2060" s="10">
        <v>35</v>
      </c>
      <c r="H2060" s="11">
        <v>19.940000000000001</v>
      </c>
      <c r="I2060" s="21">
        <v>697.90000000000009</v>
      </c>
    </row>
    <row r="2061" spans="1:9" ht="15.75" x14ac:dyDescent="0.25">
      <c r="A2061" s="19">
        <v>43315</v>
      </c>
      <c r="B2061" s="19">
        <v>43315</v>
      </c>
      <c r="C2061" s="20" t="s">
        <v>11</v>
      </c>
      <c r="D2061" s="8">
        <v>3140</v>
      </c>
      <c r="E2061" s="9" t="s">
        <v>100</v>
      </c>
      <c r="F2061" s="8" t="s">
        <v>36</v>
      </c>
      <c r="G2061" s="10">
        <v>2</v>
      </c>
      <c r="H2061" s="11">
        <v>55</v>
      </c>
      <c r="I2061" s="21">
        <v>110</v>
      </c>
    </row>
    <row r="2062" spans="1:9" ht="15.75" x14ac:dyDescent="0.25">
      <c r="A2062" s="19">
        <v>43102</v>
      </c>
      <c r="B2062" s="19">
        <v>43102</v>
      </c>
      <c r="C2062" s="20" t="s">
        <v>10</v>
      </c>
      <c r="D2062" s="8">
        <v>1887</v>
      </c>
      <c r="E2062" s="9" t="s">
        <v>101</v>
      </c>
      <c r="F2062" s="8" t="s">
        <v>70</v>
      </c>
      <c r="G2062" s="10">
        <v>0</v>
      </c>
      <c r="H2062" s="11">
        <v>545</v>
      </c>
      <c r="I2062" s="21">
        <v>0</v>
      </c>
    </row>
    <row r="2063" spans="1:9" ht="15.75" x14ac:dyDescent="0.25">
      <c r="A2063" s="19">
        <v>43587</v>
      </c>
      <c r="B2063" s="19">
        <v>43587</v>
      </c>
      <c r="C2063" s="20" t="s">
        <v>11</v>
      </c>
      <c r="D2063" s="8">
        <v>3421</v>
      </c>
      <c r="E2063" s="9" t="s">
        <v>102</v>
      </c>
      <c r="F2063" s="8" t="s">
        <v>36</v>
      </c>
      <c r="G2063" s="10">
        <v>0</v>
      </c>
      <c r="H2063" s="11">
        <v>1690.68</v>
      </c>
      <c r="I2063" s="21">
        <v>0</v>
      </c>
    </row>
    <row r="2064" spans="1:9" ht="15.75" x14ac:dyDescent="0.25">
      <c r="A2064" s="19">
        <v>43588</v>
      </c>
      <c r="B2064" s="19">
        <v>43788</v>
      </c>
      <c r="C2064" s="20" t="s">
        <v>10</v>
      </c>
      <c r="D2064" s="8">
        <v>1910</v>
      </c>
      <c r="E2064" s="9" t="s">
        <v>103</v>
      </c>
      <c r="F2064" s="8" t="s">
        <v>36</v>
      </c>
      <c r="G2064" s="10">
        <v>0</v>
      </c>
      <c r="H2064" s="11">
        <v>460.2</v>
      </c>
      <c r="I2064" s="21">
        <v>0</v>
      </c>
    </row>
    <row r="2065" spans="1:9" ht="15.75" x14ac:dyDescent="0.25">
      <c r="A2065" s="19">
        <v>42859</v>
      </c>
      <c r="B2065" s="19">
        <v>43083</v>
      </c>
      <c r="C2065" s="20" t="s">
        <v>10</v>
      </c>
      <c r="D2065" s="8">
        <v>1831</v>
      </c>
      <c r="E2065" s="9" t="s">
        <v>104</v>
      </c>
      <c r="F2065" s="8" t="s">
        <v>36</v>
      </c>
      <c r="G2065" s="10">
        <v>6</v>
      </c>
      <c r="H2065" s="11">
        <v>50.91</v>
      </c>
      <c r="I2065" s="21">
        <v>305.45999999999998</v>
      </c>
    </row>
    <row r="2066" spans="1:9" ht="15.75" x14ac:dyDescent="0.25">
      <c r="A2066" s="19">
        <v>40668</v>
      </c>
      <c r="B2066" s="19">
        <v>43083</v>
      </c>
      <c r="C2066" s="20" t="s">
        <v>10</v>
      </c>
      <c r="D2066" s="8">
        <v>1830</v>
      </c>
      <c r="E2066" s="9" t="s">
        <v>105</v>
      </c>
      <c r="F2066" s="8" t="s">
        <v>36</v>
      </c>
      <c r="G2066" s="10">
        <v>24</v>
      </c>
      <c r="H2066" s="11">
        <v>118.64</v>
      </c>
      <c r="I2066" s="21">
        <v>2847.36</v>
      </c>
    </row>
    <row r="2067" spans="1:9" ht="15.75" x14ac:dyDescent="0.25">
      <c r="A2067" s="19">
        <v>42861</v>
      </c>
      <c r="B2067" s="19">
        <v>43083</v>
      </c>
      <c r="C2067" s="20" t="s">
        <v>10</v>
      </c>
      <c r="D2067" s="8">
        <v>1828</v>
      </c>
      <c r="E2067" s="9" t="s">
        <v>106</v>
      </c>
      <c r="F2067" s="8" t="s">
        <v>36</v>
      </c>
      <c r="G2067" s="10">
        <v>5</v>
      </c>
      <c r="H2067" s="11">
        <v>84.75</v>
      </c>
      <c r="I2067" s="21">
        <v>423.75</v>
      </c>
    </row>
    <row r="2068" spans="1:9" ht="15.75" x14ac:dyDescent="0.25">
      <c r="A2068" s="19">
        <v>44352</v>
      </c>
      <c r="B2068" s="19">
        <v>44352</v>
      </c>
      <c r="C2068" s="20" t="s">
        <v>10</v>
      </c>
      <c r="D2068" s="8">
        <v>4810</v>
      </c>
      <c r="E2068" s="9" t="s">
        <v>107</v>
      </c>
      <c r="F2068" s="8" t="s">
        <v>36</v>
      </c>
      <c r="G2068" s="10">
        <v>0</v>
      </c>
      <c r="H2068" s="11">
        <v>230.1</v>
      </c>
      <c r="I2068" s="21">
        <v>0</v>
      </c>
    </row>
    <row r="2069" spans="1:9" ht="15.75" x14ac:dyDescent="0.25">
      <c r="A2069" s="19">
        <v>44352</v>
      </c>
      <c r="B2069" s="19">
        <v>44352</v>
      </c>
      <c r="C2069" s="20" t="s">
        <v>10</v>
      </c>
      <c r="D2069" s="8">
        <v>4809</v>
      </c>
      <c r="E2069" s="9" t="s">
        <v>108</v>
      </c>
      <c r="F2069" s="8" t="s">
        <v>36</v>
      </c>
      <c r="G2069" s="10">
        <v>0</v>
      </c>
      <c r="H2069" s="11">
        <v>138.06</v>
      </c>
      <c r="I2069" s="21">
        <v>0</v>
      </c>
    </row>
    <row r="2070" spans="1:9" ht="15.75" x14ac:dyDescent="0.25">
      <c r="A2070" s="19">
        <v>44039</v>
      </c>
      <c r="B2070" s="19">
        <v>44039</v>
      </c>
      <c r="C2070" s="20" t="s">
        <v>11</v>
      </c>
      <c r="D2070" s="8">
        <v>3694</v>
      </c>
      <c r="E2070" s="9" t="s">
        <v>109</v>
      </c>
      <c r="F2070" s="8" t="s">
        <v>36</v>
      </c>
      <c r="G2070" s="10">
        <v>222</v>
      </c>
      <c r="H2070" s="11">
        <v>138.80000000000001</v>
      </c>
      <c r="I2070" s="21">
        <v>30813.600000000002</v>
      </c>
    </row>
    <row r="2071" spans="1:9" ht="15.75" x14ac:dyDescent="0.25">
      <c r="A2071" s="19">
        <v>43871</v>
      </c>
      <c r="B2071" s="19">
        <v>43871</v>
      </c>
      <c r="C2071" s="20" t="s">
        <v>11</v>
      </c>
      <c r="D2071" s="8">
        <v>2656</v>
      </c>
      <c r="E2071" s="9" t="s">
        <v>110</v>
      </c>
      <c r="F2071" s="8" t="s">
        <v>70</v>
      </c>
      <c r="G2071" s="10">
        <v>125</v>
      </c>
      <c r="H2071" s="11">
        <v>165.2</v>
      </c>
      <c r="I2071" s="21">
        <v>20650</v>
      </c>
    </row>
    <row r="2072" spans="1:9" ht="15.75" x14ac:dyDescent="0.25">
      <c r="A2072" s="19">
        <v>43872</v>
      </c>
      <c r="B2072" s="19">
        <v>43791</v>
      </c>
      <c r="C2072" s="19" t="s">
        <v>11</v>
      </c>
      <c r="D2072" s="8">
        <v>4080</v>
      </c>
      <c r="E2072" s="9" t="s">
        <v>111</v>
      </c>
      <c r="F2072" s="8" t="s">
        <v>36</v>
      </c>
      <c r="G2072" s="10">
        <v>1</v>
      </c>
      <c r="H2072" s="11">
        <v>100</v>
      </c>
      <c r="I2072" s="21">
        <v>100</v>
      </c>
    </row>
    <row r="2073" spans="1:9" ht="15.75" x14ac:dyDescent="0.25">
      <c r="A2073" s="19">
        <v>43438</v>
      </c>
      <c r="B2073" s="19">
        <v>43438</v>
      </c>
      <c r="C2073" s="20" t="s">
        <v>11</v>
      </c>
      <c r="D2073" s="8">
        <v>3531</v>
      </c>
      <c r="E2073" s="9" t="s">
        <v>112</v>
      </c>
      <c r="F2073" s="8" t="s">
        <v>70</v>
      </c>
      <c r="G2073" s="10">
        <v>22</v>
      </c>
      <c r="H2073" s="11">
        <v>194.92</v>
      </c>
      <c r="I2073" s="21">
        <v>4288.24</v>
      </c>
    </row>
    <row r="2074" spans="1:9" ht="15.75" x14ac:dyDescent="0.25">
      <c r="A2074" s="19">
        <v>43439</v>
      </c>
      <c r="B2074" s="19">
        <v>43787</v>
      </c>
      <c r="C2074" s="19" t="s">
        <v>11</v>
      </c>
      <c r="D2074" s="8">
        <v>4082</v>
      </c>
      <c r="E2074" s="9" t="s">
        <v>112</v>
      </c>
      <c r="F2074" s="8" t="s">
        <v>36</v>
      </c>
      <c r="G2074" s="10">
        <v>0</v>
      </c>
      <c r="H2074" s="11">
        <v>64.989999999999995</v>
      </c>
      <c r="I2074" s="21">
        <v>0</v>
      </c>
    </row>
    <row r="2075" spans="1:9" ht="15.75" x14ac:dyDescent="0.25">
      <c r="A2075" s="19">
        <v>43314</v>
      </c>
      <c r="B2075" s="19">
        <v>43314</v>
      </c>
      <c r="C2075" s="20" t="s">
        <v>10</v>
      </c>
      <c r="D2075" s="8">
        <v>2424</v>
      </c>
      <c r="E2075" s="9" t="s">
        <v>113</v>
      </c>
      <c r="F2075" s="8" t="s">
        <v>36</v>
      </c>
      <c r="G2075" s="10">
        <v>0</v>
      </c>
      <c r="H2075" s="11">
        <v>144</v>
      </c>
      <c r="I2075" s="21">
        <v>0</v>
      </c>
    </row>
    <row r="2076" spans="1:9" ht="15.75" x14ac:dyDescent="0.25">
      <c r="A2076" s="19">
        <v>43676</v>
      </c>
      <c r="B2076" s="19">
        <v>43676</v>
      </c>
      <c r="C2076" s="20" t="s">
        <v>11</v>
      </c>
      <c r="D2076" s="8">
        <v>3919</v>
      </c>
      <c r="E2076" s="9" t="s">
        <v>114</v>
      </c>
      <c r="F2076" s="8" t="s">
        <v>36</v>
      </c>
      <c r="G2076" s="10">
        <v>0</v>
      </c>
      <c r="H2076" s="11">
        <v>11094.11</v>
      </c>
      <c r="I2076" s="21">
        <v>0</v>
      </c>
    </row>
    <row r="2077" spans="1:9" ht="15.75" x14ac:dyDescent="0.25">
      <c r="A2077" s="19">
        <v>43168</v>
      </c>
      <c r="B2077" s="19">
        <v>43168</v>
      </c>
      <c r="C2077" s="20" t="s">
        <v>10</v>
      </c>
      <c r="D2077" s="8">
        <v>1909</v>
      </c>
      <c r="E2077" s="9" t="s">
        <v>1032</v>
      </c>
      <c r="F2077" s="8" t="s">
        <v>36</v>
      </c>
      <c r="G2077" s="10">
        <v>0</v>
      </c>
      <c r="H2077" s="11">
        <v>0</v>
      </c>
      <c r="I2077" s="21">
        <v>0</v>
      </c>
    </row>
    <row r="2078" spans="1:9" ht="15.75" x14ac:dyDescent="0.25">
      <c r="A2078" s="19">
        <v>43168</v>
      </c>
      <c r="B2078" s="19">
        <v>43168</v>
      </c>
      <c r="C2078" s="20" t="s">
        <v>10</v>
      </c>
      <c r="D2078" s="8">
        <v>1908</v>
      </c>
      <c r="E2078" s="9" t="s">
        <v>1033</v>
      </c>
      <c r="F2078" s="8" t="s">
        <v>36</v>
      </c>
      <c r="G2078" s="10">
        <v>0</v>
      </c>
      <c r="H2078" s="11">
        <v>0</v>
      </c>
      <c r="I2078" s="21">
        <v>0</v>
      </c>
    </row>
    <row r="2079" spans="1:9" ht="15.75" x14ac:dyDescent="0.25">
      <c r="A2079" s="19">
        <v>43293</v>
      </c>
      <c r="B2079" s="19">
        <v>43293</v>
      </c>
      <c r="C2079" s="20" t="s">
        <v>11</v>
      </c>
      <c r="D2079" s="8">
        <v>2708</v>
      </c>
      <c r="E2079" s="9" t="s">
        <v>117</v>
      </c>
      <c r="F2079" s="8" t="s">
        <v>36</v>
      </c>
      <c r="G2079" s="10">
        <v>0</v>
      </c>
      <c r="H2079" s="11">
        <v>2900</v>
      </c>
      <c r="I2079" s="21">
        <v>0</v>
      </c>
    </row>
    <row r="2080" spans="1:9" ht="15.75" x14ac:dyDescent="0.25">
      <c r="A2080" s="19">
        <v>43293</v>
      </c>
      <c r="B2080" s="19">
        <v>43293</v>
      </c>
      <c r="C2080" s="20" t="s">
        <v>11</v>
      </c>
      <c r="D2080" s="8">
        <v>2709</v>
      </c>
      <c r="E2080" s="9" t="s">
        <v>118</v>
      </c>
      <c r="F2080" s="8" t="s">
        <v>80</v>
      </c>
      <c r="G2080" s="10">
        <v>0</v>
      </c>
      <c r="H2080" s="11">
        <v>2900</v>
      </c>
      <c r="I2080" s="21">
        <v>0</v>
      </c>
    </row>
    <row r="2081" spans="1:9" ht="15.75" x14ac:dyDescent="0.25">
      <c r="A2081" s="19">
        <v>43909</v>
      </c>
      <c r="B2081" s="19">
        <v>43909</v>
      </c>
      <c r="C2081" s="20" t="s">
        <v>10</v>
      </c>
      <c r="D2081" s="8">
        <v>2307</v>
      </c>
      <c r="E2081" s="9" t="s">
        <v>119</v>
      </c>
      <c r="F2081" s="8" t="s">
        <v>80</v>
      </c>
      <c r="G2081" s="10">
        <v>42</v>
      </c>
      <c r="H2081" s="11">
        <v>64.900000000000006</v>
      </c>
      <c r="I2081" s="21">
        <v>2725.8</v>
      </c>
    </row>
    <row r="2082" spans="1:9" ht="15.75" x14ac:dyDescent="0.25">
      <c r="A2082" s="19">
        <v>44092</v>
      </c>
      <c r="B2082" s="19">
        <v>44092</v>
      </c>
      <c r="C2082" s="20" t="s">
        <v>11</v>
      </c>
      <c r="D2082" s="8">
        <v>847</v>
      </c>
      <c r="E2082" s="9" t="s">
        <v>119</v>
      </c>
      <c r="F2082" s="8" t="s">
        <v>42</v>
      </c>
      <c r="G2082" s="10">
        <v>0</v>
      </c>
      <c r="H2082" s="11">
        <v>41.3</v>
      </c>
      <c r="I2082" s="21">
        <v>0</v>
      </c>
    </row>
    <row r="2083" spans="1:9" ht="15.75" x14ac:dyDescent="0.25">
      <c r="A2083" s="19">
        <v>42997</v>
      </c>
      <c r="B2083" s="19">
        <v>43081</v>
      </c>
      <c r="C2083" s="20" t="s">
        <v>10</v>
      </c>
      <c r="D2083" s="8">
        <v>1498</v>
      </c>
      <c r="E2083" s="9" t="s">
        <v>120</v>
      </c>
      <c r="F2083" s="8" t="s">
        <v>36</v>
      </c>
      <c r="G2083" s="10">
        <v>0</v>
      </c>
      <c r="H2083" s="11">
        <v>1102.5</v>
      </c>
      <c r="I2083" s="21">
        <v>0</v>
      </c>
    </row>
    <row r="2084" spans="1:9" ht="15.75" x14ac:dyDescent="0.25">
      <c r="A2084" s="19">
        <v>43314</v>
      </c>
      <c r="B2084" s="19">
        <v>43314</v>
      </c>
      <c r="C2084" s="20" t="s">
        <v>11</v>
      </c>
      <c r="D2084" s="8">
        <v>3129</v>
      </c>
      <c r="E2084" s="9" t="s">
        <v>121</v>
      </c>
      <c r="F2084" s="8" t="s">
        <v>36</v>
      </c>
      <c r="G2084" s="10">
        <v>25</v>
      </c>
      <c r="H2084" s="11">
        <v>200</v>
      </c>
      <c r="I2084" s="21">
        <v>5000</v>
      </c>
    </row>
    <row r="2085" spans="1:9" ht="15.75" x14ac:dyDescent="0.25">
      <c r="A2085" s="19">
        <v>43592</v>
      </c>
      <c r="B2085" s="19">
        <v>43592</v>
      </c>
      <c r="C2085" s="20" t="s">
        <v>11</v>
      </c>
      <c r="D2085" s="8">
        <v>1889</v>
      </c>
      <c r="E2085" s="9" t="s">
        <v>122</v>
      </c>
      <c r="F2085" s="8" t="s">
        <v>36</v>
      </c>
      <c r="G2085" s="10">
        <v>0</v>
      </c>
      <c r="H2085" s="11">
        <v>20440.68</v>
      </c>
      <c r="I2085" s="21">
        <v>0</v>
      </c>
    </row>
    <row r="2086" spans="1:9" ht="15.75" x14ac:dyDescent="0.25">
      <c r="A2086" s="19">
        <v>43585</v>
      </c>
      <c r="B2086" s="19">
        <v>43585</v>
      </c>
      <c r="C2086" s="20" t="s">
        <v>11</v>
      </c>
      <c r="D2086" s="8">
        <v>4353</v>
      </c>
      <c r="E2086" s="9" t="s">
        <v>123</v>
      </c>
      <c r="F2086" s="8" t="s">
        <v>36</v>
      </c>
      <c r="G2086" s="10">
        <v>1</v>
      </c>
      <c r="H2086" s="11">
        <v>1400</v>
      </c>
      <c r="I2086" s="21">
        <v>1400</v>
      </c>
    </row>
    <row r="2087" spans="1:9" ht="15.75" x14ac:dyDescent="0.25">
      <c r="A2087" s="19">
        <v>43314</v>
      </c>
      <c r="B2087" s="19">
        <v>43314</v>
      </c>
      <c r="C2087" s="20" t="s">
        <v>11</v>
      </c>
      <c r="D2087" s="8">
        <v>3126</v>
      </c>
      <c r="E2087" s="9" t="s">
        <v>124</v>
      </c>
      <c r="F2087" s="8" t="s">
        <v>36</v>
      </c>
      <c r="G2087" s="10">
        <v>2</v>
      </c>
      <c r="H2087" s="11">
        <v>875</v>
      </c>
      <c r="I2087" s="21">
        <v>1750</v>
      </c>
    </row>
    <row r="2088" spans="1:9" ht="15.75" x14ac:dyDescent="0.25">
      <c r="A2088" s="19">
        <v>43314</v>
      </c>
      <c r="B2088" s="19">
        <v>43314</v>
      </c>
      <c r="C2088" s="20" t="s">
        <v>11</v>
      </c>
      <c r="D2088" s="8">
        <v>2888</v>
      </c>
      <c r="E2088" s="9" t="s">
        <v>125</v>
      </c>
      <c r="F2088" s="8" t="s">
        <v>36</v>
      </c>
      <c r="G2088" s="10">
        <v>7</v>
      </c>
      <c r="H2088" s="11">
        <v>32</v>
      </c>
      <c r="I2088" s="21">
        <v>224</v>
      </c>
    </row>
    <row r="2089" spans="1:9" ht="15.75" x14ac:dyDescent="0.25">
      <c r="A2089" s="19">
        <v>42950</v>
      </c>
      <c r="B2089" s="19">
        <v>43081</v>
      </c>
      <c r="C2089" s="20" t="s">
        <v>10</v>
      </c>
      <c r="D2089" s="8">
        <v>1724</v>
      </c>
      <c r="E2089" s="9" t="s">
        <v>126</v>
      </c>
      <c r="F2089" s="8" t="s">
        <v>36</v>
      </c>
      <c r="G2089" s="10">
        <v>0</v>
      </c>
      <c r="H2089" s="11">
        <v>22.03</v>
      </c>
      <c r="I2089" s="21">
        <v>0</v>
      </c>
    </row>
    <row r="2090" spans="1:9" ht="15.75" x14ac:dyDescent="0.25">
      <c r="A2090" s="19">
        <v>43476</v>
      </c>
      <c r="B2090" s="19">
        <v>43476</v>
      </c>
      <c r="C2090" s="20" t="s">
        <v>11</v>
      </c>
      <c r="D2090" s="8">
        <v>3340</v>
      </c>
      <c r="E2090" s="9" t="s">
        <v>127</v>
      </c>
      <c r="F2090" s="8" t="s">
        <v>36</v>
      </c>
      <c r="G2090" s="10">
        <v>0</v>
      </c>
      <c r="H2090" s="11">
        <v>770000</v>
      </c>
      <c r="I2090" s="21">
        <v>0</v>
      </c>
    </row>
    <row r="2091" spans="1:9" ht="15.75" x14ac:dyDescent="0.25">
      <c r="A2091" s="19">
        <v>43832</v>
      </c>
      <c r="B2091" s="19">
        <v>43832</v>
      </c>
      <c r="C2091" s="20" t="s">
        <v>11</v>
      </c>
      <c r="D2091" s="8">
        <v>4296</v>
      </c>
      <c r="E2091" s="9" t="s">
        <v>128</v>
      </c>
      <c r="F2091" s="8" t="s">
        <v>70</v>
      </c>
      <c r="G2091" s="10">
        <v>1</v>
      </c>
      <c r="H2091" s="11">
        <v>5824</v>
      </c>
      <c r="I2091" s="21">
        <v>5824</v>
      </c>
    </row>
    <row r="2092" spans="1:9" ht="15.75" x14ac:dyDescent="0.25">
      <c r="A2092" s="19">
        <v>43683</v>
      </c>
      <c r="B2092" s="19">
        <v>43683</v>
      </c>
      <c r="C2092" s="20" t="s">
        <v>10</v>
      </c>
      <c r="D2092" s="8">
        <v>2080</v>
      </c>
      <c r="E2092" s="9" t="s">
        <v>129</v>
      </c>
      <c r="F2092" s="8" t="s">
        <v>36</v>
      </c>
      <c r="G2092" s="10">
        <v>18</v>
      </c>
      <c r="H2092" s="11">
        <v>2908.7</v>
      </c>
      <c r="I2092" s="21">
        <v>52356.6</v>
      </c>
    </row>
    <row r="2093" spans="1:9" ht="15.75" x14ac:dyDescent="0.25">
      <c r="A2093" s="19">
        <v>43438</v>
      </c>
      <c r="B2093" s="19">
        <v>43438</v>
      </c>
      <c r="C2093" s="20" t="s">
        <v>11</v>
      </c>
      <c r="D2093" s="8">
        <v>3510</v>
      </c>
      <c r="E2093" s="9" t="s">
        <v>130</v>
      </c>
      <c r="F2093" s="8" t="s">
        <v>36</v>
      </c>
      <c r="G2093" s="10">
        <v>0</v>
      </c>
      <c r="H2093" s="11">
        <v>130</v>
      </c>
      <c r="I2093" s="21">
        <v>0</v>
      </c>
    </row>
    <row r="2094" spans="1:9" ht="15.75" x14ac:dyDescent="0.25">
      <c r="A2094" s="19">
        <v>43314</v>
      </c>
      <c r="B2094" s="19">
        <v>43314</v>
      </c>
      <c r="C2094" s="20" t="s">
        <v>11</v>
      </c>
      <c r="D2094" s="8">
        <v>2795</v>
      </c>
      <c r="E2094" s="9" t="s">
        <v>131</v>
      </c>
      <c r="F2094" s="8" t="s">
        <v>36</v>
      </c>
      <c r="G2094" s="10">
        <v>1</v>
      </c>
      <c r="H2094" s="11">
        <v>509.1</v>
      </c>
      <c r="I2094" s="21">
        <v>509.1</v>
      </c>
    </row>
    <row r="2095" spans="1:9" ht="15.75" x14ac:dyDescent="0.25">
      <c r="A2095" s="19">
        <v>43287</v>
      </c>
      <c r="B2095" s="19">
        <v>43287</v>
      </c>
      <c r="C2095" s="20" t="s">
        <v>11</v>
      </c>
      <c r="D2095" s="8">
        <v>2724</v>
      </c>
      <c r="E2095" s="9" t="s">
        <v>132</v>
      </c>
      <c r="F2095" s="8" t="s">
        <v>36</v>
      </c>
      <c r="G2095" s="10">
        <v>2</v>
      </c>
      <c r="H2095" s="11">
        <v>150</v>
      </c>
      <c r="I2095" s="21">
        <v>300</v>
      </c>
    </row>
    <row r="2096" spans="1:9" ht="15.75" x14ac:dyDescent="0.25">
      <c r="A2096" s="19">
        <v>43287</v>
      </c>
      <c r="B2096" s="19">
        <v>43287</v>
      </c>
      <c r="C2096" s="20" t="s">
        <v>11</v>
      </c>
      <c r="D2096" s="8">
        <v>4791</v>
      </c>
      <c r="E2096" s="9" t="s">
        <v>133</v>
      </c>
      <c r="F2096" s="8" t="s">
        <v>36</v>
      </c>
      <c r="G2096" s="10">
        <v>48</v>
      </c>
      <c r="H2096" s="11">
        <v>188.8</v>
      </c>
      <c r="I2096" s="21">
        <v>9062.4000000000015</v>
      </c>
    </row>
    <row r="2097" spans="1:9" ht="15.75" x14ac:dyDescent="0.25">
      <c r="A2097" s="19">
        <v>42923</v>
      </c>
      <c r="B2097" s="19">
        <v>43081</v>
      </c>
      <c r="C2097" s="20" t="s">
        <v>10</v>
      </c>
      <c r="D2097" s="8">
        <v>1715</v>
      </c>
      <c r="E2097" s="9" t="s">
        <v>134</v>
      </c>
      <c r="F2097" s="8" t="s">
        <v>36</v>
      </c>
      <c r="G2097" s="10">
        <v>18</v>
      </c>
      <c r="H2097" s="11">
        <v>1290.68</v>
      </c>
      <c r="I2097" s="21">
        <v>23232.240000000002</v>
      </c>
    </row>
    <row r="2098" spans="1:9" ht="15.75" x14ac:dyDescent="0.25">
      <c r="A2098" s="19">
        <v>43314</v>
      </c>
      <c r="B2098" s="19">
        <v>43314</v>
      </c>
      <c r="C2098" s="20" t="s">
        <v>11</v>
      </c>
      <c r="D2098" s="8">
        <v>493</v>
      </c>
      <c r="E2098" s="9" t="s">
        <v>135</v>
      </c>
      <c r="F2098" s="8" t="s">
        <v>36</v>
      </c>
      <c r="G2098" s="10">
        <v>0</v>
      </c>
      <c r="H2098" s="11">
        <v>120</v>
      </c>
      <c r="I2098" s="21">
        <v>0</v>
      </c>
    </row>
    <row r="2099" spans="1:9" ht="15.75" x14ac:dyDescent="0.25">
      <c r="A2099" s="19">
        <v>43315</v>
      </c>
      <c r="B2099" s="19">
        <v>43315</v>
      </c>
      <c r="C2099" s="20" t="s">
        <v>10</v>
      </c>
      <c r="D2099" s="8">
        <v>1921</v>
      </c>
      <c r="E2099" s="9" t="s">
        <v>136</v>
      </c>
      <c r="F2099" s="8" t="s">
        <v>36</v>
      </c>
      <c r="G2099" s="10">
        <v>2</v>
      </c>
      <c r="H2099" s="11">
        <v>4600</v>
      </c>
      <c r="I2099" s="21">
        <v>9200</v>
      </c>
    </row>
    <row r="2100" spans="1:9" ht="15.75" x14ac:dyDescent="0.25">
      <c r="A2100" s="19">
        <v>43210</v>
      </c>
      <c r="B2100" s="19">
        <v>43210</v>
      </c>
      <c r="C2100" s="20" t="s">
        <v>10</v>
      </c>
      <c r="D2100" s="8">
        <v>2430</v>
      </c>
      <c r="E2100" s="9" t="s">
        <v>137</v>
      </c>
      <c r="F2100" s="8" t="s">
        <v>36</v>
      </c>
      <c r="G2100" s="10">
        <v>5</v>
      </c>
      <c r="H2100" s="11">
        <v>180</v>
      </c>
      <c r="I2100" s="21">
        <v>900</v>
      </c>
    </row>
    <row r="2101" spans="1:9" ht="15.75" x14ac:dyDescent="0.25">
      <c r="A2101" s="19">
        <v>43211</v>
      </c>
      <c r="B2101" s="19">
        <v>43787</v>
      </c>
      <c r="C2101" s="19" t="s">
        <v>11</v>
      </c>
      <c r="D2101" s="8">
        <v>3986</v>
      </c>
      <c r="E2101" s="9" t="s">
        <v>138</v>
      </c>
      <c r="F2101" s="8" t="s">
        <v>70</v>
      </c>
      <c r="G2101" s="10">
        <v>20</v>
      </c>
      <c r="H2101" s="11">
        <v>88</v>
      </c>
      <c r="I2101" s="21">
        <v>1760</v>
      </c>
    </row>
    <row r="2102" spans="1:9" ht="15.75" x14ac:dyDescent="0.25">
      <c r="A2102" s="19">
        <v>43212</v>
      </c>
      <c r="B2102" s="19">
        <v>43788</v>
      </c>
      <c r="C2102" s="20" t="s">
        <v>10</v>
      </c>
      <c r="D2102" s="8">
        <v>2300</v>
      </c>
      <c r="E2102" s="9" t="s">
        <v>139</v>
      </c>
      <c r="F2102" s="8" t="s">
        <v>36</v>
      </c>
      <c r="G2102" s="10">
        <v>23</v>
      </c>
      <c r="H2102" s="11">
        <v>11.8</v>
      </c>
      <c r="I2102" s="21">
        <v>271.40000000000003</v>
      </c>
    </row>
    <row r="2103" spans="1:9" ht="15.75" x14ac:dyDescent="0.25">
      <c r="A2103" s="19">
        <v>42583</v>
      </c>
      <c r="B2103" s="19">
        <v>42583</v>
      </c>
      <c r="C2103" s="20" t="s">
        <v>11</v>
      </c>
      <c r="D2103" s="8">
        <v>2967</v>
      </c>
      <c r="E2103" s="9" t="s">
        <v>140</v>
      </c>
      <c r="F2103" s="8" t="s">
        <v>141</v>
      </c>
      <c r="G2103" s="10">
        <v>9</v>
      </c>
      <c r="H2103" s="11">
        <v>575</v>
      </c>
      <c r="I2103" s="21">
        <v>5175</v>
      </c>
    </row>
    <row r="2104" spans="1:9" ht="15.75" x14ac:dyDescent="0.25">
      <c r="A2104" s="19">
        <v>42584</v>
      </c>
      <c r="B2104" s="19">
        <v>43431</v>
      </c>
      <c r="C2104" s="20" t="s">
        <v>11</v>
      </c>
      <c r="D2104" s="8">
        <v>3416</v>
      </c>
      <c r="E2104" s="9" t="s">
        <v>142</v>
      </c>
      <c r="F2104" s="8" t="s">
        <v>36</v>
      </c>
      <c r="G2104" s="10">
        <v>0</v>
      </c>
      <c r="H2104" s="11">
        <v>224</v>
      </c>
      <c r="I2104" s="21">
        <v>0</v>
      </c>
    </row>
    <row r="2105" spans="1:9" ht="15.75" x14ac:dyDescent="0.25">
      <c r="A2105" s="19">
        <v>43182</v>
      </c>
      <c r="B2105" s="19">
        <v>43182</v>
      </c>
      <c r="C2105" s="20" t="s">
        <v>10</v>
      </c>
      <c r="D2105" s="8">
        <v>2317</v>
      </c>
      <c r="E2105" s="9" t="s">
        <v>143</v>
      </c>
      <c r="F2105" s="8" t="s">
        <v>80</v>
      </c>
      <c r="G2105" s="10">
        <v>0</v>
      </c>
      <c r="H2105" s="11">
        <v>6370</v>
      </c>
      <c r="I2105" s="21">
        <v>0</v>
      </c>
    </row>
    <row r="2106" spans="1:9" ht="15.75" x14ac:dyDescent="0.25">
      <c r="A2106" s="19">
        <v>43183</v>
      </c>
      <c r="B2106" s="19">
        <v>43081</v>
      </c>
      <c r="C2106" s="20" t="s">
        <v>10</v>
      </c>
      <c r="D2106" s="8">
        <v>1704</v>
      </c>
      <c r="E2106" s="9" t="s">
        <v>144</v>
      </c>
      <c r="F2106" s="8" t="s">
        <v>36</v>
      </c>
      <c r="G2106" s="10">
        <v>1</v>
      </c>
      <c r="H2106" s="11">
        <v>211.86</v>
      </c>
      <c r="I2106" s="21">
        <v>211.86</v>
      </c>
    </row>
    <row r="2107" spans="1:9" ht="15.75" x14ac:dyDescent="0.25">
      <c r="A2107" s="19">
        <v>43315</v>
      </c>
      <c r="B2107" s="19">
        <v>43315</v>
      </c>
      <c r="C2107" s="20" t="s">
        <v>11</v>
      </c>
      <c r="D2107" s="8">
        <v>2992</v>
      </c>
      <c r="E2107" s="9" t="s">
        <v>145</v>
      </c>
      <c r="F2107" s="8" t="s">
        <v>36</v>
      </c>
      <c r="G2107" s="10">
        <v>1</v>
      </c>
      <c r="H2107" s="11">
        <v>190.9</v>
      </c>
      <c r="I2107" s="21">
        <v>190.9</v>
      </c>
    </row>
    <row r="2108" spans="1:9" ht="15.75" x14ac:dyDescent="0.25">
      <c r="A2108" s="19">
        <v>43969</v>
      </c>
      <c r="B2108" s="19">
        <v>43969</v>
      </c>
      <c r="C2108" s="20" t="s">
        <v>11</v>
      </c>
      <c r="D2108" s="8">
        <v>2394</v>
      </c>
      <c r="E2108" s="9" t="s">
        <v>146</v>
      </c>
      <c r="F2108" s="8" t="s">
        <v>36</v>
      </c>
      <c r="G2108" s="10">
        <v>24</v>
      </c>
      <c r="H2108" s="11">
        <v>67.260000000000005</v>
      </c>
      <c r="I2108" s="21">
        <v>1614.2400000000002</v>
      </c>
    </row>
    <row r="2109" spans="1:9" ht="15.75" x14ac:dyDescent="0.25">
      <c r="A2109" s="19">
        <v>43908</v>
      </c>
      <c r="B2109" s="19">
        <v>43908</v>
      </c>
      <c r="C2109" s="20" t="s">
        <v>11</v>
      </c>
      <c r="D2109" s="8">
        <v>2392</v>
      </c>
      <c r="E2109" s="9" t="s">
        <v>147</v>
      </c>
      <c r="F2109" s="8" t="s">
        <v>36</v>
      </c>
      <c r="G2109" s="10">
        <v>37</v>
      </c>
      <c r="H2109" s="11">
        <v>17.7</v>
      </c>
      <c r="I2109" s="21">
        <v>654.9</v>
      </c>
    </row>
    <row r="2110" spans="1:9" ht="15.75" x14ac:dyDescent="0.25">
      <c r="A2110" s="19">
        <v>43361</v>
      </c>
      <c r="B2110" s="19">
        <v>43361</v>
      </c>
      <c r="C2110" s="20" t="s">
        <v>11</v>
      </c>
      <c r="D2110" s="8">
        <v>3265</v>
      </c>
      <c r="E2110" s="9" t="s">
        <v>148</v>
      </c>
      <c r="F2110" s="8" t="s">
        <v>36</v>
      </c>
      <c r="G2110" s="10">
        <v>0</v>
      </c>
      <c r="H2110" s="11">
        <v>20</v>
      </c>
      <c r="I2110" s="21">
        <v>0</v>
      </c>
    </row>
    <row r="2111" spans="1:9" ht="15.75" x14ac:dyDescent="0.25">
      <c r="A2111" s="19">
        <v>43362</v>
      </c>
      <c r="B2111" s="19">
        <v>43081</v>
      </c>
      <c r="C2111" s="20" t="s">
        <v>10</v>
      </c>
      <c r="D2111" s="8">
        <v>1499</v>
      </c>
      <c r="E2111" s="9" t="s">
        <v>149</v>
      </c>
      <c r="F2111" s="8" t="s">
        <v>42</v>
      </c>
      <c r="G2111" s="10">
        <v>0</v>
      </c>
      <c r="H2111" s="11">
        <v>1435.5</v>
      </c>
      <c r="I2111" s="21">
        <v>0</v>
      </c>
    </row>
    <row r="2112" spans="1:9" ht="15.75" x14ac:dyDescent="0.25">
      <c r="A2112" s="19">
        <v>43314</v>
      </c>
      <c r="B2112" s="19">
        <v>43314</v>
      </c>
      <c r="C2112" s="20" t="s">
        <v>11</v>
      </c>
      <c r="D2112" s="8">
        <v>2887</v>
      </c>
      <c r="E2112" s="9" t="s">
        <v>150</v>
      </c>
      <c r="F2112" s="8" t="s">
        <v>36</v>
      </c>
      <c r="G2112" s="10">
        <v>0</v>
      </c>
      <c r="H2112" s="11">
        <v>38.15</v>
      </c>
      <c r="I2112" s="21">
        <v>0</v>
      </c>
    </row>
    <row r="2113" spans="1:9" ht="15.75" x14ac:dyDescent="0.25">
      <c r="A2113" s="19">
        <v>43642</v>
      </c>
      <c r="B2113" s="19">
        <v>43642</v>
      </c>
      <c r="C2113" s="20" t="s">
        <v>13</v>
      </c>
      <c r="D2113" s="8">
        <v>2905</v>
      </c>
      <c r="E2113" s="9" t="s">
        <v>151</v>
      </c>
      <c r="F2113" s="8" t="s">
        <v>36</v>
      </c>
      <c r="G2113" s="10">
        <v>0</v>
      </c>
      <c r="H2113" s="11">
        <v>105</v>
      </c>
      <c r="I2113" s="21">
        <v>0</v>
      </c>
    </row>
    <row r="2114" spans="1:9" ht="15.75" x14ac:dyDescent="0.25">
      <c r="A2114" s="19">
        <v>41093</v>
      </c>
      <c r="B2114" s="19">
        <v>41093</v>
      </c>
      <c r="C2114" s="20" t="s">
        <v>11</v>
      </c>
      <c r="D2114" s="8">
        <v>3103</v>
      </c>
      <c r="E2114" s="9" t="s">
        <v>152</v>
      </c>
      <c r="F2114" s="8" t="s">
        <v>36</v>
      </c>
      <c r="G2114" s="10">
        <v>0</v>
      </c>
      <c r="H2114" s="11">
        <v>3.33</v>
      </c>
      <c r="I2114" s="21">
        <v>0</v>
      </c>
    </row>
    <row r="2115" spans="1:9" ht="15.75" x14ac:dyDescent="0.25">
      <c r="A2115" s="19">
        <v>43602</v>
      </c>
      <c r="B2115" s="19">
        <v>43602</v>
      </c>
      <c r="C2115" s="20" t="s">
        <v>11</v>
      </c>
      <c r="D2115" s="8">
        <v>2348</v>
      </c>
      <c r="E2115" s="9" t="s">
        <v>153</v>
      </c>
      <c r="F2115" s="8" t="s">
        <v>36</v>
      </c>
      <c r="G2115" s="10">
        <v>0</v>
      </c>
      <c r="H2115" s="11">
        <v>5.9</v>
      </c>
      <c r="I2115" s="21">
        <v>0</v>
      </c>
    </row>
    <row r="2116" spans="1:9" ht="15.75" x14ac:dyDescent="0.25">
      <c r="A2116" s="19">
        <v>43222</v>
      </c>
      <c r="B2116" s="19">
        <v>43222</v>
      </c>
      <c r="C2116" s="20" t="s">
        <v>11</v>
      </c>
      <c r="D2116" s="8">
        <v>808</v>
      </c>
      <c r="E2116" s="9" t="s">
        <v>154</v>
      </c>
      <c r="F2116" s="8" t="s">
        <v>36</v>
      </c>
      <c r="G2116" s="10">
        <v>0</v>
      </c>
      <c r="H2116" s="11">
        <v>1300</v>
      </c>
      <c r="I2116" s="21">
        <v>0</v>
      </c>
    </row>
    <row r="2117" spans="1:9" ht="15.75" x14ac:dyDescent="0.25">
      <c r="A2117" s="19">
        <v>43314</v>
      </c>
      <c r="B2117" s="19">
        <v>43314</v>
      </c>
      <c r="C2117" s="20" t="s">
        <v>11</v>
      </c>
      <c r="D2117" s="8">
        <v>2828</v>
      </c>
      <c r="E2117" s="9" t="s">
        <v>155</v>
      </c>
      <c r="F2117" s="8" t="s">
        <v>36</v>
      </c>
      <c r="G2117" s="10">
        <v>0</v>
      </c>
      <c r="H2117" s="11">
        <v>1000.64</v>
      </c>
      <c r="I2117" s="21">
        <v>0</v>
      </c>
    </row>
    <row r="2118" spans="1:9" ht="15.75" x14ac:dyDescent="0.25">
      <c r="A2118" s="19">
        <v>43314</v>
      </c>
      <c r="B2118" s="19">
        <v>43314</v>
      </c>
      <c r="C2118" s="20" t="s">
        <v>11</v>
      </c>
      <c r="D2118" s="8">
        <v>4741</v>
      </c>
      <c r="E2118" s="9" t="s">
        <v>156</v>
      </c>
      <c r="F2118" s="8" t="s">
        <v>36</v>
      </c>
      <c r="G2118" s="10">
        <v>1</v>
      </c>
      <c r="H2118" s="11">
        <v>1265.25</v>
      </c>
      <c r="I2118" s="21">
        <v>1265.25</v>
      </c>
    </row>
    <row r="2119" spans="1:9" ht="15.75" x14ac:dyDescent="0.25">
      <c r="A2119" s="19">
        <v>43314</v>
      </c>
      <c r="B2119" s="19">
        <v>43314</v>
      </c>
      <c r="C2119" s="20" t="s">
        <v>11</v>
      </c>
      <c r="D2119" s="8">
        <v>2833</v>
      </c>
      <c r="E2119" s="9" t="s">
        <v>157</v>
      </c>
      <c r="F2119" s="8" t="s">
        <v>36</v>
      </c>
      <c r="G2119" s="10">
        <v>1</v>
      </c>
      <c r="H2119" s="11">
        <v>4153.6000000000004</v>
      </c>
      <c r="I2119" s="21">
        <v>4153.6000000000004</v>
      </c>
    </row>
    <row r="2120" spans="1:9" ht="15.75" x14ac:dyDescent="0.25">
      <c r="A2120" s="19">
        <v>43314</v>
      </c>
      <c r="B2120" s="19">
        <v>43314</v>
      </c>
      <c r="C2120" s="20" t="s">
        <v>11</v>
      </c>
      <c r="D2120" s="8">
        <v>2827</v>
      </c>
      <c r="E2120" s="9" t="s">
        <v>158</v>
      </c>
      <c r="F2120" s="8" t="s">
        <v>36</v>
      </c>
      <c r="G2120" s="10">
        <v>0</v>
      </c>
      <c r="H2120" s="11">
        <v>624.79999999999995</v>
      </c>
      <c r="I2120" s="21">
        <v>0</v>
      </c>
    </row>
    <row r="2121" spans="1:9" ht="15.75" x14ac:dyDescent="0.25">
      <c r="A2121" s="19">
        <v>43314</v>
      </c>
      <c r="B2121" s="19">
        <v>43314</v>
      </c>
      <c r="C2121" s="20" t="s">
        <v>11</v>
      </c>
      <c r="D2121" s="8">
        <v>4814</v>
      </c>
      <c r="E2121" s="9" t="s">
        <v>159</v>
      </c>
      <c r="F2121" s="8" t="s">
        <v>36</v>
      </c>
      <c r="G2121" s="10">
        <v>1</v>
      </c>
      <c r="H2121" s="11">
        <v>977.12</v>
      </c>
      <c r="I2121" s="21">
        <v>977.12</v>
      </c>
    </row>
    <row r="2122" spans="1:9" ht="15.75" x14ac:dyDescent="0.25">
      <c r="A2122" s="19">
        <v>43314</v>
      </c>
      <c r="B2122" s="19">
        <v>43314</v>
      </c>
      <c r="C2122" s="20" t="s">
        <v>11</v>
      </c>
      <c r="D2122" s="8">
        <v>2825</v>
      </c>
      <c r="E2122" s="9" t="s">
        <v>160</v>
      </c>
      <c r="F2122" s="8" t="s">
        <v>36</v>
      </c>
      <c r="G2122" s="10">
        <v>0</v>
      </c>
      <c r="H2122" s="11">
        <v>613.6</v>
      </c>
      <c r="I2122" s="21">
        <v>0</v>
      </c>
    </row>
    <row r="2123" spans="1:9" ht="15.75" x14ac:dyDescent="0.25">
      <c r="A2123" s="19">
        <v>43314</v>
      </c>
      <c r="B2123" s="19">
        <v>43314</v>
      </c>
      <c r="C2123" s="20" t="s">
        <v>11</v>
      </c>
      <c r="D2123" s="8">
        <v>2835</v>
      </c>
      <c r="E2123" s="9" t="s">
        <v>161</v>
      </c>
      <c r="F2123" s="8" t="s">
        <v>36</v>
      </c>
      <c r="G2123" s="10">
        <v>2</v>
      </c>
      <c r="H2123" s="11">
        <v>2454.4</v>
      </c>
      <c r="I2123" s="21">
        <v>4908.8</v>
      </c>
    </row>
    <row r="2124" spans="1:9" ht="15.75" x14ac:dyDescent="0.25">
      <c r="A2124" s="19">
        <v>43314</v>
      </c>
      <c r="B2124" s="19">
        <v>43314</v>
      </c>
      <c r="C2124" s="20" t="s">
        <v>11</v>
      </c>
      <c r="D2124" s="8">
        <v>2823</v>
      </c>
      <c r="E2124" s="9" t="s">
        <v>162</v>
      </c>
      <c r="F2124" s="8" t="s">
        <v>36</v>
      </c>
      <c r="G2124" s="10">
        <v>1</v>
      </c>
      <c r="H2124" s="11">
        <v>5568.6</v>
      </c>
      <c r="I2124" s="21">
        <v>5568.6</v>
      </c>
    </row>
    <row r="2125" spans="1:9" ht="15.75" x14ac:dyDescent="0.25">
      <c r="A2125" s="19">
        <v>43314</v>
      </c>
      <c r="B2125" s="19">
        <v>43314</v>
      </c>
      <c r="C2125" s="20" t="s">
        <v>11</v>
      </c>
      <c r="D2125" s="8">
        <v>2820</v>
      </c>
      <c r="E2125" s="9" t="s">
        <v>163</v>
      </c>
      <c r="F2125" s="8" t="s">
        <v>36</v>
      </c>
      <c r="G2125" s="10">
        <v>2</v>
      </c>
      <c r="H2125" s="11">
        <v>1602.72</v>
      </c>
      <c r="I2125" s="21">
        <v>3205.44</v>
      </c>
    </row>
    <row r="2126" spans="1:9" ht="15.75" x14ac:dyDescent="0.25">
      <c r="A2126" s="19">
        <v>43909</v>
      </c>
      <c r="B2126" s="19">
        <v>43909</v>
      </c>
      <c r="C2126" s="20" t="s">
        <v>10</v>
      </c>
      <c r="D2126" s="8">
        <v>852</v>
      </c>
      <c r="E2126" s="9" t="s">
        <v>164</v>
      </c>
      <c r="F2126" s="8" t="s">
        <v>80</v>
      </c>
      <c r="G2126" s="10">
        <v>5</v>
      </c>
      <c r="H2126" s="11">
        <v>48.38</v>
      </c>
      <c r="I2126" s="21">
        <v>241.9</v>
      </c>
    </row>
    <row r="2127" spans="1:9" ht="15.75" x14ac:dyDescent="0.25">
      <c r="A2127" s="19">
        <v>42814</v>
      </c>
      <c r="B2127" s="19">
        <v>43787</v>
      </c>
      <c r="C2127" s="19" t="s">
        <v>11</v>
      </c>
      <c r="D2127" s="8">
        <v>3993</v>
      </c>
      <c r="E2127" s="9" t="s">
        <v>165</v>
      </c>
      <c r="F2127" s="8" t="s">
        <v>70</v>
      </c>
      <c r="G2127" s="10">
        <v>0</v>
      </c>
      <c r="H2127" s="11">
        <v>1833.96</v>
      </c>
      <c r="I2127" s="21">
        <v>0</v>
      </c>
    </row>
    <row r="2128" spans="1:9" ht="15.75" x14ac:dyDescent="0.25">
      <c r="A2128" s="19">
        <v>42818</v>
      </c>
      <c r="B2128" s="19">
        <v>42818</v>
      </c>
      <c r="C2128" s="20" t="s">
        <v>11</v>
      </c>
      <c r="D2128" s="8">
        <v>236</v>
      </c>
      <c r="E2128" s="9" t="s">
        <v>166</v>
      </c>
      <c r="F2128" s="8" t="s">
        <v>36</v>
      </c>
      <c r="G2128" s="10">
        <v>0</v>
      </c>
      <c r="H2128" s="11">
        <v>6141</v>
      </c>
      <c r="I2128" s="21">
        <v>0</v>
      </c>
    </row>
    <row r="2129" spans="1:9" ht="15.75" x14ac:dyDescent="0.25">
      <c r="A2129" s="19">
        <v>43304</v>
      </c>
      <c r="B2129" s="19">
        <v>43304</v>
      </c>
      <c r="C2129" s="20" t="s">
        <v>11</v>
      </c>
      <c r="D2129" s="8">
        <v>4884</v>
      </c>
      <c r="E2129" s="9" t="s">
        <v>1034</v>
      </c>
      <c r="F2129" s="8" t="s">
        <v>36</v>
      </c>
      <c r="G2129" s="10">
        <v>3</v>
      </c>
      <c r="H2129" s="11">
        <v>7770.1</v>
      </c>
      <c r="I2129" s="21">
        <v>23310.300000000003</v>
      </c>
    </row>
    <row r="2130" spans="1:9" ht="15.75" x14ac:dyDescent="0.25">
      <c r="A2130" s="19">
        <v>43305</v>
      </c>
      <c r="B2130" s="19">
        <v>43081</v>
      </c>
      <c r="C2130" s="20" t="s">
        <v>10</v>
      </c>
      <c r="D2130" s="8">
        <v>1716</v>
      </c>
      <c r="E2130" s="9" t="s">
        <v>168</v>
      </c>
      <c r="F2130" s="8" t="s">
        <v>36</v>
      </c>
      <c r="G2130" s="10">
        <v>0</v>
      </c>
      <c r="H2130" s="11">
        <v>64.400000000000006</v>
      </c>
      <c r="I2130" s="21">
        <v>0</v>
      </c>
    </row>
    <row r="2131" spans="1:9" ht="15.75" x14ac:dyDescent="0.25">
      <c r="A2131" s="19">
        <v>43306</v>
      </c>
      <c r="B2131" s="19">
        <v>43081</v>
      </c>
      <c r="C2131" s="20" t="s">
        <v>10</v>
      </c>
      <c r="D2131" s="8">
        <v>1717</v>
      </c>
      <c r="E2131" s="9" t="s">
        <v>169</v>
      </c>
      <c r="F2131" s="8" t="s">
        <v>36</v>
      </c>
      <c r="G2131" s="10">
        <v>0</v>
      </c>
      <c r="H2131" s="11">
        <v>72.88</v>
      </c>
      <c r="I2131" s="21">
        <v>0</v>
      </c>
    </row>
    <row r="2132" spans="1:9" ht="15.75" x14ac:dyDescent="0.25">
      <c r="A2132" s="19">
        <v>43210</v>
      </c>
      <c r="B2132" s="19">
        <v>43210</v>
      </c>
      <c r="C2132" s="20" t="s">
        <v>10</v>
      </c>
      <c r="D2132" s="8">
        <v>2420</v>
      </c>
      <c r="E2132" s="9" t="s">
        <v>170</v>
      </c>
      <c r="F2132" s="8" t="s">
        <v>36</v>
      </c>
      <c r="G2132" s="10">
        <v>2</v>
      </c>
      <c r="H2132" s="11">
        <v>74.58</v>
      </c>
      <c r="I2132" s="21">
        <v>149.16</v>
      </c>
    </row>
    <row r="2133" spans="1:9" ht="15.75" x14ac:dyDescent="0.25">
      <c r="A2133" s="19">
        <v>43210</v>
      </c>
      <c r="B2133" s="19">
        <v>43210</v>
      </c>
      <c r="C2133" s="20" t="s">
        <v>10</v>
      </c>
      <c r="D2133" s="8">
        <v>2421</v>
      </c>
      <c r="E2133" s="9" t="s">
        <v>171</v>
      </c>
      <c r="F2133" s="8" t="s">
        <v>36</v>
      </c>
      <c r="G2133" s="10">
        <v>0</v>
      </c>
      <c r="H2133" s="11">
        <v>89.83</v>
      </c>
      <c r="I2133" s="21">
        <v>0</v>
      </c>
    </row>
    <row r="2134" spans="1:9" ht="15.75" x14ac:dyDescent="0.25">
      <c r="A2134" s="19"/>
      <c r="B2134" s="19">
        <v>44530</v>
      </c>
      <c r="C2134" s="20" t="s">
        <v>11</v>
      </c>
      <c r="D2134" s="8">
        <v>4710</v>
      </c>
      <c r="E2134" s="9" t="s">
        <v>172</v>
      </c>
      <c r="F2134" s="8" t="s">
        <v>173</v>
      </c>
      <c r="G2134" s="10">
        <v>2</v>
      </c>
      <c r="H2134" s="11">
        <v>70</v>
      </c>
      <c r="I2134" s="21">
        <v>140</v>
      </c>
    </row>
    <row r="2135" spans="1:9" ht="15.75" x14ac:dyDescent="0.25">
      <c r="A2135" s="19">
        <v>43211</v>
      </c>
      <c r="B2135" s="19">
        <v>43431</v>
      </c>
      <c r="C2135" s="20" t="s">
        <v>11</v>
      </c>
      <c r="D2135" s="8">
        <v>3404</v>
      </c>
      <c r="E2135" s="9" t="s">
        <v>174</v>
      </c>
      <c r="F2135" s="8" t="s">
        <v>36</v>
      </c>
      <c r="G2135" s="10">
        <v>1</v>
      </c>
      <c r="H2135" s="11">
        <v>140</v>
      </c>
      <c r="I2135" s="21">
        <v>140</v>
      </c>
    </row>
    <row r="2136" spans="1:9" ht="15.75" x14ac:dyDescent="0.25">
      <c r="A2136" s="19">
        <v>43212</v>
      </c>
      <c r="B2136" s="19">
        <v>43431</v>
      </c>
      <c r="C2136" s="20" t="s">
        <v>11</v>
      </c>
      <c r="D2136" s="8">
        <v>3405</v>
      </c>
      <c r="E2136" s="9" t="s">
        <v>175</v>
      </c>
      <c r="F2136" s="8" t="s">
        <v>36</v>
      </c>
      <c r="G2136" s="10">
        <v>0</v>
      </c>
      <c r="H2136" s="11">
        <v>175</v>
      </c>
      <c r="I2136" s="21">
        <v>0</v>
      </c>
    </row>
    <row r="2137" spans="1:9" ht="15.75" x14ac:dyDescent="0.25">
      <c r="A2137" s="19">
        <v>43213</v>
      </c>
      <c r="B2137" s="19">
        <v>43431</v>
      </c>
      <c r="C2137" s="20" t="s">
        <v>11</v>
      </c>
      <c r="D2137" s="8">
        <v>3407</v>
      </c>
      <c r="E2137" s="9" t="s">
        <v>176</v>
      </c>
      <c r="F2137" s="8" t="s">
        <v>36</v>
      </c>
      <c r="G2137" s="10">
        <v>0</v>
      </c>
      <c r="H2137" s="11">
        <v>80</v>
      </c>
      <c r="I2137" s="21">
        <v>0</v>
      </c>
    </row>
    <row r="2138" spans="1:9" ht="15.75" x14ac:dyDescent="0.25">
      <c r="A2138" s="19">
        <v>43214</v>
      </c>
      <c r="B2138" s="19">
        <v>43431</v>
      </c>
      <c r="C2138" s="20" t="s">
        <v>11</v>
      </c>
      <c r="D2138" s="8">
        <v>3406</v>
      </c>
      <c r="E2138" s="9" t="s">
        <v>177</v>
      </c>
      <c r="F2138" s="8" t="s">
        <v>36</v>
      </c>
      <c r="G2138" s="10">
        <v>1</v>
      </c>
      <c r="H2138" s="11">
        <v>224</v>
      </c>
      <c r="I2138" s="21">
        <v>224</v>
      </c>
    </row>
    <row r="2139" spans="1:9" ht="15.75" x14ac:dyDescent="0.25">
      <c r="A2139" s="19">
        <v>43770</v>
      </c>
      <c r="B2139" s="19">
        <v>43770</v>
      </c>
      <c r="C2139" s="20" t="s">
        <v>11</v>
      </c>
      <c r="D2139" s="8">
        <v>834</v>
      </c>
      <c r="E2139" s="9" t="s">
        <v>178</v>
      </c>
      <c r="F2139" s="8" t="s">
        <v>36</v>
      </c>
      <c r="G2139" s="10">
        <v>299</v>
      </c>
      <c r="H2139" s="11">
        <v>5.9</v>
      </c>
      <c r="I2139" s="21">
        <v>1764.1000000000001</v>
      </c>
    </row>
    <row r="2140" spans="1:9" ht="15.75" x14ac:dyDescent="0.25">
      <c r="A2140" s="19">
        <v>43850</v>
      </c>
      <c r="B2140" s="19">
        <v>43850</v>
      </c>
      <c r="C2140" s="20" t="s">
        <v>10</v>
      </c>
      <c r="D2140" s="8">
        <v>841</v>
      </c>
      <c r="E2140" s="9" t="s">
        <v>179</v>
      </c>
      <c r="F2140" s="8" t="s">
        <v>36</v>
      </c>
      <c r="G2140" s="10">
        <v>4</v>
      </c>
      <c r="H2140" s="11">
        <v>230.1</v>
      </c>
      <c r="I2140" s="21">
        <v>920.4</v>
      </c>
    </row>
    <row r="2141" spans="1:9" ht="15.75" x14ac:dyDescent="0.25">
      <c r="A2141" s="19">
        <v>43474</v>
      </c>
      <c r="B2141" s="19">
        <v>43474</v>
      </c>
      <c r="C2141" s="20" t="s">
        <v>10</v>
      </c>
      <c r="D2141" s="8">
        <v>842</v>
      </c>
      <c r="E2141" s="9" t="s">
        <v>180</v>
      </c>
      <c r="F2141" s="8" t="s">
        <v>36</v>
      </c>
      <c r="G2141" s="10">
        <v>0</v>
      </c>
      <c r="H2141" s="11">
        <v>231.28</v>
      </c>
      <c r="I2141" s="21">
        <v>0</v>
      </c>
    </row>
    <row r="2142" spans="1:9" ht="15.75" x14ac:dyDescent="0.25">
      <c r="A2142" s="19">
        <v>43222</v>
      </c>
      <c r="B2142" s="19">
        <v>43474</v>
      </c>
      <c r="C2142" s="20" t="s">
        <v>10</v>
      </c>
      <c r="D2142" s="8">
        <v>843</v>
      </c>
      <c r="E2142" s="9" t="s">
        <v>181</v>
      </c>
      <c r="F2142" s="8" t="s">
        <v>36</v>
      </c>
      <c r="G2142" s="10">
        <v>2</v>
      </c>
      <c r="H2142" s="11">
        <v>289.10000000000002</v>
      </c>
      <c r="I2142" s="21">
        <v>578.20000000000005</v>
      </c>
    </row>
    <row r="2143" spans="1:9" ht="15.75" x14ac:dyDescent="0.25">
      <c r="A2143" s="19">
        <v>44236</v>
      </c>
      <c r="B2143" s="19">
        <v>43222</v>
      </c>
      <c r="C2143" s="20" t="s">
        <v>10</v>
      </c>
      <c r="D2143" s="8">
        <v>1761</v>
      </c>
      <c r="E2143" s="9" t="s">
        <v>182</v>
      </c>
      <c r="F2143" s="8" t="s">
        <v>36</v>
      </c>
      <c r="G2143" s="10">
        <v>0</v>
      </c>
      <c r="H2143" s="11">
        <v>10140</v>
      </c>
      <c r="I2143" s="21">
        <v>0</v>
      </c>
    </row>
    <row r="2144" spans="1:9" ht="15.75" x14ac:dyDescent="0.25">
      <c r="A2144" s="19">
        <v>43501</v>
      </c>
      <c r="B2144" s="19">
        <v>44236</v>
      </c>
      <c r="C2144" s="20" t="s">
        <v>11</v>
      </c>
      <c r="D2144" s="8">
        <v>4639</v>
      </c>
      <c r="E2144" s="9" t="s">
        <v>183</v>
      </c>
      <c r="F2144" s="8" t="s">
        <v>36</v>
      </c>
      <c r="G2144" s="10">
        <v>0</v>
      </c>
      <c r="H2144" s="11">
        <v>1650</v>
      </c>
      <c r="I2144" s="21">
        <v>0</v>
      </c>
    </row>
    <row r="2145" spans="1:9" ht="15.75" x14ac:dyDescent="0.25">
      <c r="A2145" s="19">
        <v>44013</v>
      </c>
      <c r="B2145" s="19">
        <v>43501</v>
      </c>
      <c r="C2145" s="20" t="s">
        <v>10</v>
      </c>
      <c r="D2145" s="8">
        <v>2142</v>
      </c>
      <c r="E2145" s="9" t="s">
        <v>184</v>
      </c>
      <c r="F2145" s="8" t="s">
        <v>36</v>
      </c>
      <c r="G2145" s="10">
        <v>19</v>
      </c>
      <c r="H2145" s="11">
        <v>995</v>
      </c>
      <c r="I2145" s="21">
        <v>18905</v>
      </c>
    </row>
    <row r="2146" spans="1:9" ht="15.75" x14ac:dyDescent="0.25">
      <c r="A2146" s="19">
        <v>43315</v>
      </c>
      <c r="B2146" s="19">
        <v>44013</v>
      </c>
      <c r="C2146" s="19" t="s">
        <v>11</v>
      </c>
      <c r="D2146" s="8">
        <v>4324</v>
      </c>
      <c r="E2146" s="9" t="s">
        <v>185</v>
      </c>
      <c r="F2146" s="8" t="s">
        <v>36</v>
      </c>
      <c r="G2146" s="10">
        <v>0</v>
      </c>
      <c r="H2146" s="11">
        <v>4366</v>
      </c>
      <c r="I2146" s="21">
        <v>0</v>
      </c>
    </row>
    <row r="2147" spans="1:9" ht="15.75" x14ac:dyDescent="0.25">
      <c r="A2147" s="19">
        <v>43497</v>
      </c>
      <c r="B2147" s="19">
        <v>43315</v>
      </c>
      <c r="C2147" s="20" t="s">
        <v>10</v>
      </c>
      <c r="D2147" s="8">
        <v>2218</v>
      </c>
      <c r="E2147" s="9" t="s">
        <v>186</v>
      </c>
      <c r="F2147" s="8" t="s">
        <v>36</v>
      </c>
      <c r="G2147" s="10">
        <v>14</v>
      </c>
      <c r="H2147" s="11">
        <v>2419</v>
      </c>
      <c r="I2147" s="21">
        <v>33866</v>
      </c>
    </row>
    <row r="2148" spans="1:9" ht="15.75" x14ac:dyDescent="0.25">
      <c r="A2148" s="19">
        <v>43313</v>
      </c>
      <c r="B2148" s="19">
        <v>43497</v>
      </c>
      <c r="C2148" s="20" t="s">
        <v>11</v>
      </c>
      <c r="D2148" s="8">
        <v>3319</v>
      </c>
      <c r="E2148" s="9" t="s">
        <v>187</v>
      </c>
      <c r="F2148" s="8" t="s">
        <v>36</v>
      </c>
      <c r="G2148" s="10">
        <v>24</v>
      </c>
      <c r="H2148" s="11">
        <v>1900</v>
      </c>
      <c r="I2148" s="21">
        <v>45600</v>
      </c>
    </row>
    <row r="2149" spans="1:9" ht="15.75" x14ac:dyDescent="0.25">
      <c r="A2149" s="19">
        <v>43956</v>
      </c>
      <c r="B2149" s="19">
        <v>43313</v>
      </c>
      <c r="C2149" s="20" t="s">
        <v>10</v>
      </c>
      <c r="D2149" s="8">
        <v>2343</v>
      </c>
      <c r="E2149" s="9" t="s">
        <v>188</v>
      </c>
      <c r="F2149" s="8" t="s">
        <v>36</v>
      </c>
      <c r="G2149" s="10">
        <v>10</v>
      </c>
      <c r="H2149" s="11">
        <v>1500</v>
      </c>
      <c r="I2149" s="21">
        <v>15000</v>
      </c>
    </row>
    <row r="2150" spans="1:9" ht="15.75" x14ac:dyDescent="0.25">
      <c r="A2150" s="19">
        <v>43501</v>
      </c>
      <c r="B2150" s="19">
        <v>43956</v>
      </c>
      <c r="C2150" s="20" t="s">
        <v>11</v>
      </c>
      <c r="D2150" s="8">
        <v>2344</v>
      </c>
      <c r="E2150" s="9" t="s">
        <v>189</v>
      </c>
      <c r="F2150" s="8" t="s">
        <v>36</v>
      </c>
      <c r="G2150" s="10">
        <v>19</v>
      </c>
      <c r="H2150" s="11">
        <v>595</v>
      </c>
      <c r="I2150" s="21">
        <v>11305</v>
      </c>
    </row>
    <row r="2151" spans="1:9" ht="15.75" x14ac:dyDescent="0.25">
      <c r="A2151" s="19">
        <v>43153</v>
      </c>
      <c r="B2151" s="19">
        <v>43501</v>
      </c>
      <c r="C2151" s="20" t="s">
        <v>14</v>
      </c>
      <c r="D2151" s="8">
        <v>3688</v>
      </c>
      <c r="E2151" s="9" t="s">
        <v>190</v>
      </c>
      <c r="F2151" s="8" t="s">
        <v>36</v>
      </c>
      <c r="G2151" s="10">
        <v>0</v>
      </c>
      <c r="H2151" s="11">
        <v>516</v>
      </c>
      <c r="I2151" s="21">
        <v>0</v>
      </c>
    </row>
    <row r="2152" spans="1:9" ht="15.75" x14ac:dyDescent="0.25">
      <c r="A2152" s="19">
        <v>43143</v>
      </c>
      <c r="B2152" s="19">
        <v>43153</v>
      </c>
      <c r="C2152" s="20" t="s">
        <v>10</v>
      </c>
      <c r="D2152" s="8">
        <v>2221</v>
      </c>
      <c r="E2152" s="9" t="s">
        <v>191</v>
      </c>
      <c r="F2152" s="8" t="s">
        <v>36</v>
      </c>
      <c r="G2152" s="10">
        <v>6</v>
      </c>
      <c r="H2152" s="11">
        <v>1959</v>
      </c>
      <c r="I2152" s="21">
        <v>11754</v>
      </c>
    </row>
    <row r="2153" spans="1:9" ht="15.75" x14ac:dyDescent="0.25">
      <c r="A2153" s="19">
        <v>43313</v>
      </c>
      <c r="B2153" s="19">
        <v>43143</v>
      </c>
      <c r="C2153" s="20" t="s">
        <v>10</v>
      </c>
      <c r="D2153" s="8">
        <v>1319</v>
      </c>
      <c r="E2153" s="9" t="s">
        <v>192</v>
      </c>
      <c r="F2153" s="8" t="s">
        <v>36</v>
      </c>
      <c r="G2153" s="10">
        <v>0</v>
      </c>
      <c r="H2153" s="11">
        <v>2753</v>
      </c>
      <c r="I2153" s="21">
        <v>0</v>
      </c>
    </row>
    <row r="2154" spans="1:9" ht="15.75" x14ac:dyDescent="0.25">
      <c r="A2154" s="19">
        <v>43313</v>
      </c>
      <c r="B2154" s="19">
        <v>43313</v>
      </c>
      <c r="C2154" s="20" t="s">
        <v>11</v>
      </c>
      <c r="D2154" s="8">
        <v>3069</v>
      </c>
      <c r="E2154" s="9" t="s">
        <v>193</v>
      </c>
      <c r="F2154" s="8" t="s">
        <v>36</v>
      </c>
      <c r="G2154" s="10">
        <v>4</v>
      </c>
      <c r="H2154" s="11">
        <v>947</v>
      </c>
      <c r="I2154" s="21">
        <v>3788</v>
      </c>
    </row>
    <row r="2155" spans="1:9" ht="15.75" x14ac:dyDescent="0.25">
      <c r="A2155" s="19">
        <v>43153</v>
      </c>
      <c r="B2155" s="19">
        <v>43313</v>
      </c>
      <c r="C2155" s="20" t="s">
        <v>11</v>
      </c>
      <c r="D2155" s="8">
        <v>2807</v>
      </c>
      <c r="E2155" s="9" t="s">
        <v>194</v>
      </c>
      <c r="F2155" s="8" t="s">
        <v>36</v>
      </c>
      <c r="G2155" s="10">
        <v>0</v>
      </c>
      <c r="H2155" s="11">
        <v>783</v>
      </c>
      <c r="I2155" s="21">
        <v>0</v>
      </c>
    </row>
    <row r="2156" spans="1:9" ht="15.75" x14ac:dyDescent="0.25">
      <c r="A2156" s="19">
        <v>43313</v>
      </c>
      <c r="B2156" s="19">
        <v>43153</v>
      </c>
      <c r="C2156" s="20" t="s">
        <v>10</v>
      </c>
      <c r="D2156" s="8">
        <v>2220</v>
      </c>
      <c r="E2156" s="9" t="s">
        <v>195</v>
      </c>
      <c r="F2156" s="8" t="s">
        <v>36</v>
      </c>
      <c r="G2156" s="10">
        <v>3</v>
      </c>
      <c r="H2156" s="11">
        <v>1650</v>
      </c>
      <c r="I2156" s="21">
        <v>4950</v>
      </c>
    </row>
    <row r="2157" spans="1:9" ht="15.75" x14ac:dyDescent="0.25">
      <c r="A2157" s="19">
        <v>43313</v>
      </c>
      <c r="B2157" s="19">
        <v>43313</v>
      </c>
      <c r="C2157" s="20" t="s">
        <v>10</v>
      </c>
      <c r="D2157" s="8">
        <v>2313</v>
      </c>
      <c r="E2157" s="9" t="s">
        <v>196</v>
      </c>
      <c r="F2157" s="8" t="s">
        <v>36</v>
      </c>
      <c r="G2157" s="10">
        <v>0</v>
      </c>
      <c r="H2157" s="11">
        <v>550</v>
      </c>
      <c r="I2157" s="21">
        <v>0</v>
      </c>
    </row>
    <row r="2158" spans="1:9" ht="15.75" x14ac:dyDescent="0.25">
      <c r="A2158" s="19">
        <v>43539</v>
      </c>
      <c r="B2158" s="19">
        <v>43313</v>
      </c>
      <c r="C2158" s="20" t="s">
        <v>11</v>
      </c>
      <c r="D2158" s="8">
        <v>2846</v>
      </c>
      <c r="E2158" s="9" t="s">
        <v>197</v>
      </c>
      <c r="F2158" s="8" t="s">
        <v>36</v>
      </c>
      <c r="G2158" s="10">
        <v>2</v>
      </c>
      <c r="H2158" s="11">
        <v>1238</v>
      </c>
      <c r="I2158" s="21">
        <v>2476</v>
      </c>
    </row>
    <row r="2159" spans="1:9" ht="15.75" x14ac:dyDescent="0.25">
      <c r="A2159" s="19">
        <v>43539</v>
      </c>
      <c r="B2159" s="19">
        <v>43539</v>
      </c>
      <c r="C2159" s="20" t="s">
        <v>10</v>
      </c>
      <c r="D2159" s="8">
        <v>2401</v>
      </c>
      <c r="E2159" s="9" t="s">
        <v>198</v>
      </c>
      <c r="F2159" s="8" t="s">
        <v>36</v>
      </c>
      <c r="G2159" s="10">
        <v>10</v>
      </c>
      <c r="H2159" s="11">
        <v>2400</v>
      </c>
      <c r="I2159" s="21">
        <v>24000</v>
      </c>
    </row>
    <row r="2160" spans="1:9" ht="15.75" x14ac:dyDescent="0.25">
      <c r="A2160" s="19">
        <v>43539</v>
      </c>
      <c r="B2160" s="19">
        <v>43539</v>
      </c>
      <c r="C2160" s="20" t="s">
        <v>10</v>
      </c>
      <c r="D2160" s="8">
        <v>2400</v>
      </c>
      <c r="E2160" s="9" t="s">
        <v>199</v>
      </c>
      <c r="F2160" s="8" t="s">
        <v>36</v>
      </c>
      <c r="G2160" s="10">
        <v>10</v>
      </c>
      <c r="H2160" s="11">
        <v>1963</v>
      </c>
      <c r="I2160" s="21">
        <v>19630</v>
      </c>
    </row>
    <row r="2161" spans="1:9" ht="15.75" x14ac:dyDescent="0.25">
      <c r="A2161" s="19">
        <v>43539</v>
      </c>
      <c r="B2161" s="19">
        <v>43539</v>
      </c>
      <c r="C2161" s="20" t="s">
        <v>11</v>
      </c>
      <c r="D2161" s="8">
        <v>3687</v>
      </c>
      <c r="E2161" s="9" t="s">
        <v>200</v>
      </c>
      <c r="F2161" s="8" t="s">
        <v>36</v>
      </c>
      <c r="G2161" s="10">
        <v>10</v>
      </c>
      <c r="H2161" s="11">
        <v>1963</v>
      </c>
      <c r="I2161" s="21">
        <v>19630</v>
      </c>
    </row>
    <row r="2162" spans="1:9" ht="15.75" x14ac:dyDescent="0.25">
      <c r="A2162" s="19">
        <v>43217</v>
      </c>
      <c r="B2162" s="19">
        <v>43539</v>
      </c>
      <c r="C2162" s="20" t="s">
        <v>10</v>
      </c>
      <c r="D2162" s="8">
        <v>2398</v>
      </c>
      <c r="E2162" s="9" t="s">
        <v>201</v>
      </c>
      <c r="F2162" s="8" t="s">
        <v>36</v>
      </c>
      <c r="G2162" s="10">
        <v>10</v>
      </c>
      <c r="H2162" s="11">
        <v>1963</v>
      </c>
      <c r="I2162" s="21">
        <v>19630</v>
      </c>
    </row>
    <row r="2163" spans="1:9" ht="15.75" x14ac:dyDescent="0.25">
      <c r="A2163" s="19">
        <v>43901</v>
      </c>
      <c r="B2163" s="19">
        <v>43217</v>
      </c>
      <c r="C2163" s="20" t="s">
        <v>10</v>
      </c>
      <c r="D2163" s="8">
        <v>2399</v>
      </c>
      <c r="E2163" s="9" t="s">
        <v>202</v>
      </c>
      <c r="F2163" s="8" t="s">
        <v>36</v>
      </c>
      <c r="G2163" s="10">
        <v>0</v>
      </c>
      <c r="H2163" s="11">
        <v>2360</v>
      </c>
      <c r="I2163" s="21">
        <v>0</v>
      </c>
    </row>
    <row r="2164" spans="1:9" ht="15.75" x14ac:dyDescent="0.25">
      <c r="A2164" s="19">
        <v>43313</v>
      </c>
      <c r="B2164" s="19">
        <v>43901</v>
      </c>
      <c r="C2164" s="20" t="s">
        <v>10</v>
      </c>
      <c r="D2164" s="8">
        <v>515</v>
      </c>
      <c r="E2164" s="9" t="s">
        <v>203</v>
      </c>
      <c r="F2164" s="8" t="s">
        <v>36</v>
      </c>
      <c r="G2164" s="10">
        <v>0</v>
      </c>
      <c r="H2164" s="11">
        <v>885</v>
      </c>
      <c r="I2164" s="21">
        <v>0</v>
      </c>
    </row>
    <row r="2165" spans="1:9" ht="15.75" x14ac:dyDescent="0.25">
      <c r="A2165" s="19">
        <v>43143</v>
      </c>
      <c r="B2165" s="19">
        <v>43313</v>
      </c>
      <c r="C2165" s="20" t="s">
        <v>11</v>
      </c>
      <c r="D2165" s="8">
        <v>2832</v>
      </c>
      <c r="E2165" s="9" t="s">
        <v>204</v>
      </c>
      <c r="F2165" s="8" t="s">
        <v>36</v>
      </c>
      <c r="G2165" s="10">
        <v>0</v>
      </c>
      <c r="H2165" s="11">
        <v>696</v>
      </c>
      <c r="I2165" s="21">
        <v>0</v>
      </c>
    </row>
    <row r="2166" spans="1:9" ht="15.75" x14ac:dyDescent="0.25">
      <c r="A2166" s="19">
        <v>43143</v>
      </c>
      <c r="B2166" s="19">
        <v>43143</v>
      </c>
      <c r="C2166" s="20" t="s">
        <v>10</v>
      </c>
      <c r="D2166" s="8">
        <v>507</v>
      </c>
      <c r="E2166" s="9" t="s">
        <v>205</v>
      </c>
      <c r="F2166" s="8" t="s">
        <v>36</v>
      </c>
      <c r="G2166" s="10">
        <v>2</v>
      </c>
      <c r="H2166" s="11">
        <v>1255</v>
      </c>
      <c r="I2166" s="21">
        <v>2510</v>
      </c>
    </row>
    <row r="2167" spans="1:9" ht="15.75" x14ac:dyDescent="0.25">
      <c r="A2167" s="19">
        <v>43144</v>
      </c>
      <c r="B2167" s="19">
        <v>43759</v>
      </c>
      <c r="C2167" s="20" t="s">
        <v>11</v>
      </c>
      <c r="D2167" s="8">
        <v>3318</v>
      </c>
      <c r="E2167" s="9" t="s">
        <v>206</v>
      </c>
      <c r="F2167" s="8" t="s">
        <v>36</v>
      </c>
      <c r="G2167" s="10">
        <v>0</v>
      </c>
      <c r="H2167" s="11">
        <v>1003</v>
      </c>
      <c r="I2167" s="21">
        <v>0</v>
      </c>
    </row>
    <row r="2168" spans="1:9" ht="15.75" x14ac:dyDescent="0.25">
      <c r="A2168" s="19">
        <v>43501</v>
      </c>
      <c r="B2168" s="19">
        <v>43759</v>
      </c>
      <c r="C2168" s="20" t="s">
        <v>10</v>
      </c>
      <c r="D2168" s="8">
        <v>508</v>
      </c>
      <c r="E2168" s="9" t="s">
        <v>207</v>
      </c>
      <c r="F2168" s="8" t="s">
        <v>36</v>
      </c>
      <c r="G2168" s="10">
        <v>1</v>
      </c>
      <c r="H2168" s="11">
        <v>1003</v>
      </c>
      <c r="I2168" s="21">
        <v>1003</v>
      </c>
    </row>
    <row r="2169" spans="1:9" ht="15.75" x14ac:dyDescent="0.25">
      <c r="A2169" s="19">
        <v>43501</v>
      </c>
      <c r="B2169" s="19">
        <v>43501</v>
      </c>
      <c r="C2169" s="20" t="s">
        <v>10</v>
      </c>
      <c r="D2169" s="8">
        <v>509</v>
      </c>
      <c r="E2169" s="9" t="s">
        <v>208</v>
      </c>
      <c r="F2169" s="8" t="s">
        <v>36</v>
      </c>
      <c r="G2169" s="10">
        <v>8</v>
      </c>
      <c r="H2169" s="11">
        <v>960</v>
      </c>
      <c r="I2169" s="21">
        <v>7680</v>
      </c>
    </row>
    <row r="2170" spans="1:9" ht="15.75" x14ac:dyDescent="0.25">
      <c r="A2170" s="19">
        <v>43374</v>
      </c>
      <c r="B2170" s="19">
        <v>43759</v>
      </c>
      <c r="C2170" s="20" t="s">
        <v>10</v>
      </c>
      <c r="D2170" s="8">
        <v>510</v>
      </c>
      <c r="E2170" s="9" t="s">
        <v>209</v>
      </c>
      <c r="F2170" s="8" t="s">
        <v>36</v>
      </c>
      <c r="G2170" s="10">
        <v>5</v>
      </c>
      <c r="H2170" s="11">
        <v>1003</v>
      </c>
      <c r="I2170" s="21">
        <v>5015</v>
      </c>
    </row>
    <row r="2171" spans="1:9" ht="15.75" x14ac:dyDescent="0.25">
      <c r="A2171" s="19">
        <v>43501</v>
      </c>
      <c r="B2171" s="19">
        <v>43374</v>
      </c>
      <c r="C2171" s="20" t="s">
        <v>11</v>
      </c>
      <c r="D2171" s="8">
        <v>3317</v>
      </c>
      <c r="E2171" s="9" t="s">
        <v>210</v>
      </c>
      <c r="F2171" s="8" t="s">
        <v>36</v>
      </c>
      <c r="G2171" s="10">
        <v>11</v>
      </c>
      <c r="H2171" s="11">
        <v>2050</v>
      </c>
      <c r="I2171" s="21">
        <v>22550</v>
      </c>
    </row>
    <row r="2172" spans="1:9" ht="15.75" x14ac:dyDescent="0.25">
      <c r="A2172" s="19">
        <v>43606</v>
      </c>
      <c r="B2172" s="19">
        <v>43501</v>
      </c>
      <c r="C2172" s="20" t="s">
        <v>11</v>
      </c>
      <c r="D2172" s="8">
        <v>3689</v>
      </c>
      <c r="E2172" s="9" t="s">
        <v>211</v>
      </c>
      <c r="F2172" s="8" t="s">
        <v>36</v>
      </c>
      <c r="G2172" s="10">
        <v>27</v>
      </c>
      <c r="H2172" s="11">
        <v>720</v>
      </c>
      <c r="I2172" s="21">
        <v>19440</v>
      </c>
    </row>
    <row r="2173" spans="1:9" ht="15.75" x14ac:dyDescent="0.25">
      <c r="A2173" s="19">
        <v>43501</v>
      </c>
      <c r="B2173" s="19">
        <v>43606</v>
      </c>
      <c r="C2173" s="20" t="s">
        <v>10</v>
      </c>
      <c r="D2173" s="8">
        <v>517</v>
      </c>
      <c r="E2173" s="9" t="s">
        <v>212</v>
      </c>
      <c r="F2173" s="8" t="s">
        <v>36</v>
      </c>
      <c r="G2173" s="10">
        <v>16</v>
      </c>
      <c r="H2173" s="11">
        <v>725</v>
      </c>
      <c r="I2173" s="21">
        <v>11600</v>
      </c>
    </row>
    <row r="2174" spans="1:9" ht="15.75" x14ac:dyDescent="0.25">
      <c r="A2174" s="19">
        <v>43501</v>
      </c>
      <c r="B2174" s="19">
        <v>43501</v>
      </c>
      <c r="C2174" s="20" t="s">
        <v>10</v>
      </c>
      <c r="D2174" s="8">
        <v>500</v>
      </c>
      <c r="E2174" s="9" t="s">
        <v>213</v>
      </c>
      <c r="F2174" s="8" t="s">
        <v>36</v>
      </c>
      <c r="G2174" s="10">
        <v>8</v>
      </c>
      <c r="H2174" s="11">
        <v>991</v>
      </c>
      <c r="I2174" s="21">
        <v>7928</v>
      </c>
    </row>
    <row r="2175" spans="1:9" ht="15.75" x14ac:dyDescent="0.25">
      <c r="A2175" s="19">
        <v>43501</v>
      </c>
      <c r="B2175" s="19">
        <v>43501</v>
      </c>
      <c r="C2175" s="20" t="s">
        <v>10</v>
      </c>
      <c r="D2175" s="8">
        <v>501</v>
      </c>
      <c r="E2175" s="9" t="s">
        <v>214</v>
      </c>
      <c r="F2175" s="8" t="s">
        <v>36</v>
      </c>
      <c r="G2175" s="10">
        <v>14</v>
      </c>
      <c r="H2175" s="11">
        <v>991</v>
      </c>
      <c r="I2175" s="21">
        <v>13874</v>
      </c>
    </row>
    <row r="2176" spans="1:9" ht="15.75" x14ac:dyDescent="0.25">
      <c r="A2176" s="19">
        <v>43902</v>
      </c>
      <c r="B2176" s="19">
        <v>43501</v>
      </c>
      <c r="C2176" s="20" t="s">
        <v>10</v>
      </c>
      <c r="D2176" s="8">
        <v>502</v>
      </c>
      <c r="E2176" s="9" t="s">
        <v>215</v>
      </c>
      <c r="F2176" s="8" t="s">
        <v>36</v>
      </c>
      <c r="G2176" s="10">
        <v>15</v>
      </c>
      <c r="H2176" s="11">
        <v>995</v>
      </c>
      <c r="I2176" s="21">
        <v>14925</v>
      </c>
    </row>
    <row r="2177" spans="1:9" ht="15.75" x14ac:dyDescent="0.25">
      <c r="A2177" s="19">
        <v>43901</v>
      </c>
      <c r="B2177" s="19">
        <v>43902</v>
      </c>
      <c r="C2177" s="20" t="s">
        <v>10</v>
      </c>
      <c r="D2177" s="8">
        <v>503</v>
      </c>
      <c r="E2177" s="9" t="s">
        <v>216</v>
      </c>
      <c r="F2177" s="8" t="s">
        <v>36</v>
      </c>
      <c r="G2177" s="10">
        <v>0</v>
      </c>
      <c r="H2177" s="11">
        <v>1298</v>
      </c>
      <c r="I2177" s="21">
        <v>0</v>
      </c>
    </row>
    <row r="2178" spans="1:9" ht="15.75" x14ac:dyDescent="0.25">
      <c r="A2178" s="19">
        <v>43902</v>
      </c>
      <c r="B2178" s="19">
        <v>43901</v>
      </c>
      <c r="C2178" s="20" t="s">
        <v>10</v>
      </c>
      <c r="D2178" s="8">
        <v>504</v>
      </c>
      <c r="E2178" s="9" t="s">
        <v>217</v>
      </c>
      <c r="F2178" s="8" t="s">
        <v>36</v>
      </c>
      <c r="G2178" s="10">
        <v>0</v>
      </c>
      <c r="H2178" s="11">
        <v>973.5</v>
      </c>
      <c r="I2178" s="21">
        <v>0</v>
      </c>
    </row>
    <row r="2179" spans="1:9" ht="15.75" x14ac:dyDescent="0.25">
      <c r="A2179" s="19">
        <v>43901</v>
      </c>
      <c r="B2179" s="19">
        <v>43902</v>
      </c>
      <c r="C2179" s="20" t="s">
        <v>10</v>
      </c>
      <c r="D2179" s="8">
        <v>505</v>
      </c>
      <c r="E2179" s="9" t="s">
        <v>218</v>
      </c>
      <c r="F2179" s="8" t="s">
        <v>36</v>
      </c>
      <c r="G2179" s="10">
        <v>0</v>
      </c>
      <c r="H2179" s="11">
        <v>1185</v>
      </c>
      <c r="I2179" s="21">
        <v>0</v>
      </c>
    </row>
    <row r="2180" spans="1:9" ht="15.75" x14ac:dyDescent="0.25">
      <c r="A2180" s="19">
        <v>43143</v>
      </c>
      <c r="B2180" s="19">
        <v>43901</v>
      </c>
      <c r="C2180" s="20" t="s">
        <v>10</v>
      </c>
      <c r="D2180" s="8">
        <v>506</v>
      </c>
      <c r="E2180" s="9" t="s">
        <v>219</v>
      </c>
      <c r="F2180" s="8" t="s">
        <v>36</v>
      </c>
      <c r="G2180" s="10">
        <v>13</v>
      </c>
      <c r="H2180" s="11">
        <v>973.5</v>
      </c>
      <c r="I2180" s="21">
        <v>12655.5</v>
      </c>
    </row>
    <row r="2181" spans="1:9" ht="15.75" x14ac:dyDescent="0.25">
      <c r="A2181" s="19">
        <v>43606</v>
      </c>
      <c r="B2181" s="19">
        <v>43143</v>
      </c>
      <c r="C2181" s="20" t="s">
        <v>11</v>
      </c>
      <c r="D2181" s="8">
        <v>516</v>
      </c>
      <c r="E2181" s="9" t="s">
        <v>220</v>
      </c>
      <c r="F2181" s="8" t="s">
        <v>36</v>
      </c>
      <c r="G2181" s="10">
        <v>0</v>
      </c>
      <c r="H2181" s="11">
        <v>610</v>
      </c>
      <c r="I2181" s="21">
        <v>0</v>
      </c>
    </row>
    <row r="2182" spans="1:9" ht="15.75" x14ac:dyDescent="0.25">
      <c r="A2182" s="19">
        <v>43143</v>
      </c>
      <c r="B2182" s="19">
        <v>43606</v>
      </c>
      <c r="C2182" s="20" t="s">
        <v>10</v>
      </c>
      <c r="D2182" s="8">
        <v>511</v>
      </c>
      <c r="E2182" s="9" t="s">
        <v>221</v>
      </c>
      <c r="F2182" s="8" t="s">
        <v>36</v>
      </c>
      <c r="G2182" s="10">
        <v>13</v>
      </c>
      <c r="H2182" s="11">
        <v>1350</v>
      </c>
      <c r="I2182" s="21">
        <v>17550</v>
      </c>
    </row>
    <row r="2183" spans="1:9" ht="15.75" x14ac:dyDescent="0.25">
      <c r="A2183" s="19">
        <v>43214</v>
      </c>
      <c r="B2183" s="19">
        <v>43143</v>
      </c>
      <c r="C2183" s="20" t="s">
        <v>10</v>
      </c>
      <c r="D2183" s="8">
        <v>512</v>
      </c>
      <c r="E2183" s="9" t="s">
        <v>222</v>
      </c>
      <c r="F2183" s="8" t="s">
        <v>36</v>
      </c>
      <c r="G2183" s="10">
        <v>0</v>
      </c>
      <c r="H2183" s="11">
        <v>1350</v>
      </c>
      <c r="I2183" s="21">
        <v>0</v>
      </c>
    </row>
    <row r="2184" spans="1:9" ht="15.75" x14ac:dyDescent="0.25">
      <c r="A2184" s="19">
        <v>43143</v>
      </c>
      <c r="B2184" s="19">
        <v>43214</v>
      </c>
      <c r="C2184" s="20" t="s">
        <v>10</v>
      </c>
      <c r="D2184" s="8">
        <v>497</v>
      </c>
      <c r="E2184" s="9" t="s">
        <v>223</v>
      </c>
      <c r="F2184" s="8" t="s">
        <v>36</v>
      </c>
      <c r="G2184" s="10">
        <v>0</v>
      </c>
      <c r="H2184" s="11">
        <v>1495</v>
      </c>
      <c r="I2184" s="21">
        <v>0</v>
      </c>
    </row>
    <row r="2185" spans="1:9" ht="15.75" x14ac:dyDescent="0.25">
      <c r="A2185" s="19">
        <v>43143</v>
      </c>
      <c r="B2185" s="19">
        <v>43143</v>
      </c>
      <c r="C2185" s="20" t="s">
        <v>10</v>
      </c>
      <c r="D2185" s="8">
        <v>513</v>
      </c>
      <c r="E2185" s="9" t="s">
        <v>224</v>
      </c>
      <c r="F2185" s="8" t="s">
        <v>36</v>
      </c>
      <c r="G2185" s="10">
        <v>26</v>
      </c>
      <c r="H2185" s="11">
        <v>1350</v>
      </c>
      <c r="I2185" s="21">
        <v>35100</v>
      </c>
    </row>
    <row r="2186" spans="1:9" ht="15.75" x14ac:dyDescent="0.25">
      <c r="A2186" s="19">
        <v>43313</v>
      </c>
      <c r="B2186" s="19">
        <v>43143</v>
      </c>
      <c r="C2186" s="20" t="s">
        <v>10</v>
      </c>
      <c r="D2186" s="8">
        <v>514</v>
      </c>
      <c r="E2186" s="9" t="s">
        <v>225</v>
      </c>
      <c r="F2186" s="8" t="s">
        <v>36</v>
      </c>
      <c r="G2186" s="10">
        <v>34</v>
      </c>
      <c r="H2186" s="11">
        <v>1200</v>
      </c>
      <c r="I2186" s="21">
        <v>40800</v>
      </c>
    </row>
    <row r="2187" spans="1:9" ht="15.75" x14ac:dyDescent="0.25">
      <c r="A2187" s="19">
        <v>43313</v>
      </c>
      <c r="B2187" s="19">
        <v>43313</v>
      </c>
      <c r="C2187" s="20" t="s">
        <v>11</v>
      </c>
      <c r="D2187" s="8">
        <v>3042</v>
      </c>
      <c r="E2187" s="9" t="s">
        <v>226</v>
      </c>
      <c r="F2187" s="8" t="s">
        <v>36</v>
      </c>
      <c r="G2187" s="10">
        <v>5</v>
      </c>
      <c r="H2187" s="11">
        <v>3712</v>
      </c>
      <c r="I2187" s="21">
        <v>18560</v>
      </c>
    </row>
    <row r="2188" spans="1:9" ht="15.75" x14ac:dyDescent="0.25">
      <c r="A2188" s="19">
        <v>43313</v>
      </c>
      <c r="B2188" s="19">
        <v>43313</v>
      </c>
      <c r="C2188" s="20" t="s">
        <v>11</v>
      </c>
      <c r="D2188" s="8">
        <v>3043</v>
      </c>
      <c r="E2188" s="9" t="s">
        <v>227</v>
      </c>
      <c r="F2188" s="8" t="s">
        <v>36</v>
      </c>
      <c r="G2188" s="10">
        <v>2</v>
      </c>
      <c r="H2188" s="11">
        <v>3696</v>
      </c>
      <c r="I2188" s="21">
        <v>7392</v>
      </c>
    </row>
    <row r="2189" spans="1:9" ht="15.75" x14ac:dyDescent="0.25">
      <c r="A2189" s="19">
        <v>43313</v>
      </c>
      <c r="B2189" s="19">
        <v>43313</v>
      </c>
      <c r="C2189" s="20" t="s">
        <v>11</v>
      </c>
      <c r="D2189" s="8">
        <v>3044</v>
      </c>
      <c r="E2189" s="9" t="s">
        <v>228</v>
      </c>
      <c r="F2189" s="8" t="s">
        <v>36</v>
      </c>
      <c r="G2189" s="10">
        <v>2</v>
      </c>
      <c r="H2189" s="11">
        <v>3696</v>
      </c>
      <c r="I2189" s="21">
        <v>7392</v>
      </c>
    </row>
    <row r="2190" spans="1:9" ht="15.75" x14ac:dyDescent="0.25">
      <c r="A2190" s="19">
        <v>43901</v>
      </c>
      <c r="B2190" s="19">
        <v>43313</v>
      </c>
      <c r="C2190" s="20" t="s">
        <v>11</v>
      </c>
      <c r="D2190" s="8">
        <v>3045</v>
      </c>
      <c r="E2190" s="9" t="s">
        <v>229</v>
      </c>
      <c r="F2190" s="8" t="s">
        <v>36</v>
      </c>
      <c r="G2190" s="10">
        <v>2</v>
      </c>
      <c r="H2190" s="11">
        <v>3696</v>
      </c>
      <c r="I2190" s="21">
        <v>7392</v>
      </c>
    </row>
    <row r="2191" spans="1:9" ht="15.75" x14ac:dyDescent="0.25">
      <c r="A2191" s="19">
        <v>43133</v>
      </c>
      <c r="B2191" s="19">
        <v>43901</v>
      </c>
      <c r="C2191" s="20" t="s">
        <v>11</v>
      </c>
      <c r="D2191" s="8">
        <v>3316</v>
      </c>
      <c r="E2191" s="9" t="s">
        <v>230</v>
      </c>
      <c r="F2191" s="8" t="s">
        <v>36</v>
      </c>
      <c r="G2191" s="10">
        <v>1</v>
      </c>
      <c r="H2191" s="11">
        <v>1829</v>
      </c>
      <c r="I2191" s="21">
        <v>1829</v>
      </c>
    </row>
    <row r="2192" spans="1:9" ht="15.75" x14ac:dyDescent="0.25">
      <c r="A2192" s="19">
        <v>43143</v>
      </c>
      <c r="B2192" s="19">
        <v>43133</v>
      </c>
      <c r="C2192" s="20" t="s">
        <v>10</v>
      </c>
      <c r="D2192" s="8">
        <v>2144</v>
      </c>
      <c r="E2192" s="9" t="s">
        <v>231</v>
      </c>
      <c r="F2192" s="8" t="s">
        <v>36</v>
      </c>
      <c r="G2192" s="10">
        <v>42</v>
      </c>
      <c r="H2192" s="11">
        <v>667</v>
      </c>
      <c r="I2192" s="21">
        <v>28014</v>
      </c>
    </row>
    <row r="2193" spans="1:9" ht="15.75" x14ac:dyDescent="0.25">
      <c r="A2193" s="19">
        <v>43313</v>
      </c>
      <c r="B2193" s="19">
        <v>43143</v>
      </c>
      <c r="C2193" s="20" t="s">
        <v>10</v>
      </c>
      <c r="D2193" s="8">
        <v>2143</v>
      </c>
      <c r="E2193" s="9" t="s">
        <v>232</v>
      </c>
      <c r="F2193" s="8" t="s">
        <v>36</v>
      </c>
      <c r="G2193" s="10">
        <v>31</v>
      </c>
      <c r="H2193" s="11">
        <v>667</v>
      </c>
      <c r="I2193" s="21">
        <v>20677</v>
      </c>
    </row>
    <row r="2194" spans="1:9" ht="15.75" x14ac:dyDescent="0.25">
      <c r="A2194" s="19">
        <v>43313</v>
      </c>
      <c r="B2194" s="19">
        <v>43313</v>
      </c>
      <c r="C2194" s="20" t="s">
        <v>11</v>
      </c>
      <c r="D2194" s="8">
        <v>2870</v>
      </c>
      <c r="E2194" s="9" t="s">
        <v>233</v>
      </c>
      <c r="F2194" s="8" t="s">
        <v>36</v>
      </c>
      <c r="G2194" s="10">
        <v>0</v>
      </c>
      <c r="H2194" s="11">
        <v>700</v>
      </c>
      <c r="I2194" s="21">
        <v>0</v>
      </c>
    </row>
    <row r="2195" spans="1:9" ht="15.75" x14ac:dyDescent="0.25">
      <c r="A2195" s="19">
        <v>43313</v>
      </c>
      <c r="B2195" s="19">
        <v>43313</v>
      </c>
      <c r="C2195" s="20" t="s">
        <v>11</v>
      </c>
      <c r="D2195" s="8">
        <v>2859</v>
      </c>
      <c r="E2195" s="9" t="s">
        <v>234</v>
      </c>
      <c r="F2195" s="8" t="s">
        <v>36</v>
      </c>
      <c r="G2195" s="10">
        <v>25</v>
      </c>
      <c r="H2195" s="11">
        <v>850</v>
      </c>
      <c r="I2195" s="21">
        <v>21250</v>
      </c>
    </row>
    <row r="2196" spans="1:9" ht="15.75" x14ac:dyDescent="0.25">
      <c r="A2196" s="19">
        <v>43154</v>
      </c>
      <c r="B2196" s="19">
        <v>43313</v>
      </c>
      <c r="C2196" s="20" t="s">
        <v>11</v>
      </c>
      <c r="D2196" s="8">
        <v>2826</v>
      </c>
      <c r="E2196" s="9" t="s">
        <v>235</v>
      </c>
      <c r="F2196" s="8" t="s">
        <v>36</v>
      </c>
      <c r="G2196" s="10">
        <v>0</v>
      </c>
      <c r="H2196" s="11">
        <v>900</v>
      </c>
      <c r="I2196" s="21">
        <v>0</v>
      </c>
    </row>
    <row r="2197" spans="1:9" ht="15.75" x14ac:dyDescent="0.25">
      <c r="A2197" s="19">
        <v>44021</v>
      </c>
      <c r="B2197" s="19">
        <v>43154</v>
      </c>
      <c r="C2197" s="20" t="s">
        <v>10</v>
      </c>
      <c r="D2197" s="8">
        <v>2145</v>
      </c>
      <c r="E2197" s="9" t="s">
        <v>236</v>
      </c>
      <c r="F2197" s="8" t="s">
        <v>36</v>
      </c>
      <c r="G2197" s="10">
        <v>0</v>
      </c>
      <c r="H2197" s="11">
        <v>3500</v>
      </c>
      <c r="I2197" s="21">
        <v>0</v>
      </c>
    </row>
    <row r="2198" spans="1:9" ht="15.75" x14ac:dyDescent="0.25">
      <c r="A2198" s="19">
        <v>43901</v>
      </c>
      <c r="B2198" s="19">
        <v>44021</v>
      </c>
      <c r="C2198" s="20" t="s">
        <v>11</v>
      </c>
      <c r="D2198" s="8">
        <v>4439</v>
      </c>
      <c r="E2198" s="9" t="s">
        <v>237</v>
      </c>
      <c r="F2198" s="8" t="s">
        <v>36</v>
      </c>
      <c r="G2198" s="10">
        <v>2</v>
      </c>
      <c r="H2198" s="11">
        <v>3500</v>
      </c>
      <c r="I2198" s="21">
        <v>7000</v>
      </c>
    </row>
    <row r="2199" spans="1:9" ht="15.75" x14ac:dyDescent="0.25">
      <c r="A2199" s="19">
        <v>43740</v>
      </c>
      <c r="B2199" s="19">
        <v>43901</v>
      </c>
      <c r="C2199" s="20" t="s">
        <v>10</v>
      </c>
      <c r="D2199" s="8">
        <v>499</v>
      </c>
      <c r="E2199" s="9" t="s">
        <v>238</v>
      </c>
      <c r="F2199" s="8" t="s">
        <v>36</v>
      </c>
      <c r="G2199" s="10">
        <v>25</v>
      </c>
      <c r="H2199" s="11">
        <v>1032.5</v>
      </c>
      <c r="I2199" s="21">
        <v>25812.5</v>
      </c>
    </row>
    <row r="2200" spans="1:9" ht="15.75" x14ac:dyDescent="0.25">
      <c r="A2200" s="19">
        <v>44021</v>
      </c>
      <c r="B2200" s="19">
        <v>43740</v>
      </c>
      <c r="C2200" s="20" t="s">
        <v>10</v>
      </c>
      <c r="D2200" s="8">
        <v>1178</v>
      </c>
      <c r="E2200" s="9" t="s">
        <v>239</v>
      </c>
      <c r="F2200" s="8" t="s">
        <v>36</v>
      </c>
      <c r="G2200" s="10">
        <v>0</v>
      </c>
      <c r="H2200" s="11">
        <v>1003</v>
      </c>
      <c r="I2200" s="21">
        <v>0</v>
      </c>
    </row>
    <row r="2201" spans="1:9" ht="15.75" x14ac:dyDescent="0.25">
      <c r="A2201" s="19">
        <v>43313</v>
      </c>
      <c r="B2201" s="19">
        <v>44021</v>
      </c>
      <c r="C2201" s="20" t="s">
        <v>11</v>
      </c>
      <c r="D2201" s="8">
        <v>4438</v>
      </c>
      <c r="E2201" s="9" t="s">
        <v>240</v>
      </c>
      <c r="F2201" s="8" t="s">
        <v>36</v>
      </c>
      <c r="G2201" s="10">
        <v>2</v>
      </c>
      <c r="H2201" s="11">
        <v>1850</v>
      </c>
      <c r="I2201" s="21">
        <v>3700</v>
      </c>
    </row>
    <row r="2202" spans="1:9" ht="15.75" x14ac:dyDescent="0.25">
      <c r="A2202" s="19">
        <v>44522</v>
      </c>
      <c r="B2202" s="19">
        <v>44218</v>
      </c>
      <c r="C2202" s="20" t="s">
        <v>11</v>
      </c>
      <c r="D2202" s="8">
        <v>2547</v>
      </c>
      <c r="E2202" s="9" t="s">
        <v>241</v>
      </c>
      <c r="F2202" s="8" t="s">
        <v>36</v>
      </c>
      <c r="G2202" s="10">
        <v>0</v>
      </c>
      <c r="H2202" s="11">
        <v>5500</v>
      </c>
      <c r="I2202" s="21">
        <v>0</v>
      </c>
    </row>
    <row r="2203" spans="1:9" ht="15.75" x14ac:dyDescent="0.25">
      <c r="A2203" s="19">
        <v>43535</v>
      </c>
      <c r="B2203" s="19">
        <v>43313</v>
      </c>
      <c r="C2203" s="20" t="s">
        <v>11</v>
      </c>
      <c r="D2203" s="8">
        <v>2684</v>
      </c>
      <c r="E2203" s="9" t="s">
        <v>242</v>
      </c>
      <c r="F2203" s="8" t="s">
        <v>36</v>
      </c>
      <c r="G2203" s="10">
        <v>250</v>
      </c>
      <c r="H2203" s="11">
        <v>0.59</v>
      </c>
      <c r="I2203" s="21">
        <v>147.5</v>
      </c>
    </row>
    <row r="2204" spans="1:9" ht="15.75" x14ac:dyDescent="0.25">
      <c r="A2204" s="19">
        <v>43287</v>
      </c>
      <c r="B2204" s="19">
        <v>43535</v>
      </c>
      <c r="C2204" s="20" t="s">
        <v>11</v>
      </c>
      <c r="D2204" s="8">
        <v>4029</v>
      </c>
      <c r="E2204" s="9" t="s">
        <v>243</v>
      </c>
      <c r="F2204" s="8" t="s">
        <v>36</v>
      </c>
      <c r="G2204" s="10">
        <v>10</v>
      </c>
      <c r="H2204" s="11">
        <v>767</v>
      </c>
      <c r="I2204" s="21">
        <v>7670</v>
      </c>
    </row>
    <row r="2205" spans="1:9" ht="15.75" x14ac:dyDescent="0.25">
      <c r="A2205" s="19">
        <v>43314</v>
      </c>
      <c r="B2205" s="19">
        <v>43287</v>
      </c>
      <c r="C2205" s="20" t="s">
        <v>11</v>
      </c>
      <c r="D2205" s="8">
        <v>2721</v>
      </c>
      <c r="E2205" s="9" t="s">
        <v>244</v>
      </c>
      <c r="F2205" s="8" t="s">
        <v>36</v>
      </c>
      <c r="G2205" s="10">
        <v>20</v>
      </c>
      <c r="H2205" s="11">
        <v>42.37</v>
      </c>
      <c r="I2205" s="21">
        <v>847.4</v>
      </c>
    </row>
    <row r="2206" spans="1:9" ht="15.75" x14ac:dyDescent="0.25">
      <c r="A2206" s="19">
        <v>43210</v>
      </c>
      <c r="B2206" s="19">
        <v>43314</v>
      </c>
      <c r="C2206" s="20" t="s">
        <v>11</v>
      </c>
      <c r="D2206" s="8">
        <v>2721</v>
      </c>
      <c r="E2206" s="9" t="s">
        <v>245</v>
      </c>
      <c r="F2206" s="8" t="s">
        <v>36</v>
      </c>
      <c r="G2206" s="10">
        <v>0</v>
      </c>
      <c r="H2206" s="11">
        <v>126.78</v>
      </c>
      <c r="I2206" s="21">
        <v>0</v>
      </c>
    </row>
    <row r="2207" spans="1:9" ht="15.75" x14ac:dyDescent="0.25">
      <c r="A2207" s="19">
        <v>42114</v>
      </c>
      <c r="B2207" s="19">
        <v>43210</v>
      </c>
      <c r="C2207" s="20" t="s">
        <v>10</v>
      </c>
      <c r="D2207" s="8">
        <v>2440</v>
      </c>
      <c r="E2207" s="9" t="s">
        <v>246</v>
      </c>
      <c r="F2207" s="8" t="s">
        <v>36</v>
      </c>
      <c r="G2207" s="10">
        <v>2</v>
      </c>
      <c r="H2207" s="11">
        <v>105.93</v>
      </c>
      <c r="I2207" s="21">
        <v>211.86</v>
      </c>
    </row>
    <row r="2208" spans="1:9" ht="15.75" x14ac:dyDescent="0.25">
      <c r="A2208" s="19">
        <v>43438</v>
      </c>
      <c r="B2208" s="19">
        <v>42114</v>
      </c>
      <c r="C2208" s="20" t="s">
        <v>10</v>
      </c>
      <c r="D2208" s="8">
        <v>2428</v>
      </c>
      <c r="E2208" s="9" t="s">
        <v>247</v>
      </c>
      <c r="F2208" s="8" t="s">
        <v>36</v>
      </c>
      <c r="G2208" s="10">
        <v>1</v>
      </c>
      <c r="H2208" s="11">
        <v>350</v>
      </c>
      <c r="I2208" s="21">
        <v>350</v>
      </c>
    </row>
    <row r="2209" spans="1:9" ht="15.75" x14ac:dyDescent="0.25">
      <c r="A2209" s="19">
        <v>43439</v>
      </c>
      <c r="B2209" s="19">
        <v>43438</v>
      </c>
      <c r="C2209" s="20" t="s">
        <v>11</v>
      </c>
      <c r="D2209" s="8">
        <v>3524</v>
      </c>
      <c r="E2209" s="9" t="s">
        <v>248</v>
      </c>
      <c r="F2209" s="8" t="s">
        <v>36</v>
      </c>
      <c r="G2209" s="10">
        <v>20</v>
      </c>
      <c r="H2209" s="11">
        <v>372.88</v>
      </c>
      <c r="I2209" s="21">
        <v>7457.6</v>
      </c>
    </row>
    <row r="2210" spans="1:9" ht="15.75" x14ac:dyDescent="0.25">
      <c r="A2210" s="19">
        <v>43356</v>
      </c>
      <c r="B2210" s="19">
        <v>43830</v>
      </c>
      <c r="C2210" s="19" t="s">
        <v>11</v>
      </c>
      <c r="D2210" s="8">
        <v>3010</v>
      </c>
      <c r="E2210" s="9" t="s">
        <v>249</v>
      </c>
      <c r="F2210" s="8" t="s">
        <v>36</v>
      </c>
      <c r="G2210" s="10">
        <v>2</v>
      </c>
      <c r="H2210" s="11">
        <v>35</v>
      </c>
      <c r="I2210" s="21">
        <v>70</v>
      </c>
    </row>
    <row r="2211" spans="1:9" ht="15.75" x14ac:dyDescent="0.25">
      <c r="A2211" s="19">
        <v>43314</v>
      </c>
      <c r="B2211" s="19">
        <v>43356</v>
      </c>
      <c r="C2211" s="20" t="s">
        <v>11</v>
      </c>
      <c r="D2211" s="8">
        <v>2468</v>
      </c>
      <c r="E2211" s="9" t="s">
        <v>250</v>
      </c>
      <c r="F2211" s="8" t="s">
        <v>36</v>
      </c>
      <c r="G2211" s="10">
        <v>0</v>
      </c>
      <c r="H2211" s="11">
        <v>214200</v>
      </c>
      <c r="I2211" s="21">
        <v>0</v>
      </c>
    </row>
    <row r="2212" spans="1:9" ht="15.75" x14ac:dyDescent="0.25">
      <c r="A2212" s="19">
        <v>43314</v>
      </c>
      <c r="B2212" s="19">
        <v>43314</v>
      </c>
      <c r="C2212" s="20" t="s">
        <v>10</v>
      </c>
      <c r="D2212" s="8">
        <v>1773</v>
      </c>
      <c r="E2212" s="9" t="s">
        <v>251</v>
      </c>
      <c r="F2212" s="8" t="s">
        <v>36</v>
      </c>
      <c r="G2212" s="10">
        <v>4</v>
      </c>
      <c r="H2212" s="11">
        <v>75</v>
      </c>
      <c r="I2212" s="21">
        <v>300</v>
      </c>
    </row>
    <row r="2213" spans="1:9" ht="15.75" x14ac:dyDescent="0.25">
      <c r="A2213" s="19">
        <v>43578</v>
      </c>
      <c r="B2213" s="19">
        <v>43314</v>
      </c>
      <c r="C2213" s="20" t="s">
        <v>11</v>
      </c>
      <c r="D2213" s="8">
        <v>2809</v>
      </c>
      <c r="E2213" s="9" t="s">
        <v>252</v>
      </c>
      <c r="F2213" s="8" t="s">
        <v>36</v>
      </c>
      <c r="G2213" s="10">
        <v>14</v>
      </c>
      <c r="H2213" s="11">
        <v>95</v>
      </c>
      <c r="I2213" s="21">
        <v>1330</v>
      </c>
    </row>
    <row r="2214" spans="1:9" ht="15.75" x14ac:dyDescent="0.25">
      <c r="A2214" s="19">
        <v>44008</v>
      </c>
      <c r="B2214" s="19">
        <v>43578</v>
      </c>
      <c r="C2214" s="20" t="s">
        <v>11</v>
      </c>
      <c r="D2214" s="8">
        <v>3741</v>
      </c>
      <c r="E2214" s="9" t="s">
        <v>253</v>
      </c>
      <c r="F2214" s="8" t="s">
        <v>36</v>
      </c>
      <c r="G2214" s="10">
        <v>0</v>
      </c>
      <c r="H2214" s="11">
        <v>73.16</v>
      </c>
      <c r="I2214" s="21">
        <v>0</v>
      </c>
    </row>
    <row r="2215" spans="1:9" ht="15.75" x14ac:dyDescent="0.25">
      <c r="A2215" s="19">
        <v>44009</v>
      </c>
      <c r="B2215" s="19">
        <v>44008</v>
      </c>
      <c r="C2215" s="19" t="s">
        <v>11</v>
      </c>
      <c r="D2215" s="8">
        <v>4091</v>
      </c>
      <c r="E2215" s="9" t="s">
        <v>254</v>
      </c>
      <c r="F2215" s="8" t="s">
        <v>36</v>
      </c>
      <c r="G2215" s="10">
        <v>22</v>
      </c>
      <c r="H2215" s="11">
        <v>112.1</v>
      </c>
      <c r="I2215" s="21">
        <v>2466.1999999999998</v>
      </c>
    </row>
    <row r="2216" spans="1:9" ht="15.75" x14ac:dyDescent="0.25">
      <c r="A2216" s="19">
        <v>43210</v>
      </c>
      <c r="B2216" s="19">
        <v>43795</v>
      </c>
      <c r="C2216" s="19" t="s">
        <v>11</v>
      </c>
      <c r="D2216" s="8">
        <v>3997</v>
      </c>
      <c r="E2216" s="9" t="s">
        <v>255</v>
      </c>
      <c r="F2216" s="8" t="s">
        <v>36</v>
      </c>
      <c r="G2216" s="10">
        <v>0</v>
      </c>
      <c r="H2216" s="11">
        <v>20</v>
      </c>
      <c r="I2216" s="21">
        <v>0</v>
      </c>
    </row>
    <row r="2217" spans="1:9" ht="15.75" x14ac:dyDescent="0.25">
      <c r="A2217" s="19">
        <v>43076</v>
      </c>
      <c r="B2217" s="19">
        <v>43210</v>
      </c>
      <c r="C2217" s="20" t="s">
        <v>10</v>
      </c>
      <c r="D2217" s="8">
        <v>2423</v>
      </c>
      <c r="E2217" s="9" t="s">
        <v>256</v>
      </c>
      <c r="F2217" s="8" t="s">
        <v>36</v>
      </c>
      <c r="G2217" s="10">
        <v>0</v>
      </c>
      <c r="H2217" s="11">
        <v>406.78</v>
      </c>
      <c r="I2217" s="21">
        <v>0</v>
      </c>
    </row>
    <row r="2218" spans="1:9" ht="15.75" x14ac:dyDescent="0.25">
      <c r="A2218" s="19">
        <v>43314</v>
      </c>
      <c r="B2218" s="19">
        <v>43076</v>
      </c>
      <c r="C2218" s="20" t="s">
        <v>10</v>
      </c>
      <c r="D2218" s="8">
        <v>1740</v>
      </c>
      <c r="E2218" s="9" t="s">
        <v>257</v>
      </c>
      <c r="F2218" s="8" t="s">
        <v>36</v>
      </c>
      <c r="G2218" s="10">
        <v>0</v>
      </c>
      <c r="H2218" s="11">
        <v>932.2</v>
      </c>
      <c r="I2218" s="21">
        <v>0</v>
      </c>
    </row>
    <row r="2219" spans="1:9" ht="15.75" x14ac:dyDescent="0.25">
      <c r="A2219" s="19">
        <v>43592</v>
      </c>
      <c r="B2219" s="19">
        <v>43314</v>
      </c>
      <c r="C2219" s="20" t="s">
        <v>11</v>
      </c>
      <c r="D2219" s="8">
        <v>3049</v>
      </c>
      <c r="E2219" s="9" t="s">
        <v>258</v>
      </c>
      <c r="F2219" s="8" t="s">
        <v>36</v>
      </c>
      <c r="G2219" s="10">
        <v>0</v>
      </c>
      <c r="H2219" s="11">
        <v>1085</v>
      </c>
      <c r="I2219" s="21">
        <v>0</v>
      </c>
    </row>
    <row r="2220" spans="1:9" ht="15.75" x14ac:dyDescent="0.25">
      <c r="A2220" s="19">
        <v>43314</v>
      </c>
      <c r="B2220" s="19">
        <v>43592</v>
      </c>
      <c r="C2220" s="20" t="s">
        <v>11</v>
      </c>
      <c r="D2220" s="8">
        <v>3533</v>
      </c>
      <c r="E2220" s="9" t="s">
        <v>259</v>
      </c>
      <c r="F2220" s="8" t="s">
        <v>36</v>
      </c>
      <c r="G2220" s="10">
        <v>5</v>
      </c>
      <c r="H2220" s="11">
        <v>1331.36</v>
      </c>
      <c r="I2220" s="21">
        <v>6656.7999999999993</v>
      </c>
    </row>
    <row r="2221" spans="1:9" ht="15.75" x14ac:dyDescent="0.25">
      <c r="A2221" s="19">
        <v>44092</v>
      </c>
      <c r="B2221" s="19">
        <v>43314</v>
      </c>
      <c r="C2221" s="20" t="s">
        <v>11</v>
      </c>
      <c r="D2221" s="8">
        <v>3025</v>
      </c>
      <c r="E2221" s="9" t="s">
        <v>260</v>
      </c>
      <c r="F2221" s="8" t="s">
        <v>36</v>
      </c>
      <c r="G2221" s="10">
        <v>1</v>
      </c>
      <c r="H2221" s="11">
        <v>1091</v>
      </c>
      <c r="I2221" s="21">
        <v>1091</v>
      </c>
    </row>
    <row r="2222" spans="1:9" ht="15.75" x14ac:dyDescent="0.25">
      <c r="A2222" s="19">
        <v>44093</v>
      </c>
      <c r="B2222" s="19">
        <v>44092</v>
      </c>
      <c r="C2222" s="20" t="s">
        <v>10</v>
      </c>
      <c r="D2222" s="8">
        <v>2303</v>
      </c>
      <c r="E2222" s="9" t="s">
        <v>261</v>
      </c>
      <c r="F2222" s="8" t="s">
        <v>36</v>
      </c>
      <c r="G2222" s="10">
        <v>14</v>
      </c>
      <c r="H2222" s="11">
        <v>53.1</v>
      </c>
      <c r="I2222" s="21">
        <v>743.4</v>
      </c>
    </row>
    <row r="2223" spans="1:9" ht="15.75" x14ac:dyDescent="0.25">
      <c r="A2223" s="19">
        <v>44094</v>
      </c>
      <c r="B2223" s="19">
        <v>43081</v>
      </c>
      <c r="C2223" s="20" t="s">
        <v>10</v>
      </c>
      <c r="D2223" s="8">
        <v>1731</v>
      </c>
      <c r="E2223" s="9" t="s">
        <v>262</v>
      </c>
      <c r="F2223" s="8" t="s">
        <v>36</v>
      </c>
      <c r="G2223" s="10">
        <v>1</v>
      </c>
      <c r="H2223" s="11">
        <v>301.69</v>
      </c>
      <c r="I2223" s="21">
        <v>301.69</v>
      </c>
    </row>
    <row r="2224" spans="1:9" ht="15.75" x14ac:dyDescent="0.25">
      <c r="A2224" s="19">
        <v>44092</v>
      </c>
      <c r="B2224" s="19">
        <v>43081</v>
      </c>
      <c r="C2224" s="20" t="s">
        <v>10</v>
      </c>
      <c r="D2224" s="8">
        <v>1730</v>
      </c>
      <c r="E2224" s="9" t="s">
        <v>263</v>
      </c>
      <c r="F2224" s="8" t="s">
        <v>36</v>
      </c>
      <c r="G2224" s="10">
        <v>2</v>
      </c>
      <c r="H2224" s="11">
        <v>272.88</v>
      </c>
      <c r="I2224" s="21">
        <v>545.76</v>
      </c>
    </row>
    <row r="2225" spans="1:9" ht="15.75" x14ac:dyDescent="0.25">
      <c r="A2225" s="19">
        <v>43314</v>
      </c>
      <c r="B2225" s="19">
        <v>44092</v>
      </c>
      <c r="C2225" s="20" t="s">
        <v>11</v>
      </c>
      <c r="D2225" s="8">
        <v>2612</v>
      </c>
      <c r="E2225" s="9" t="s">
        <v>264</v>
      </c>
      <c r="F2225" s="8" t="s">
        <v>36</v>
      </c>
      <c r="G2225" s="10">
        <v>4</v>
      </c>
      <c r="H2225" s="11">
        <v>59</v>
      </c>
      <c r="I2225" s="21">
        <v>236</v>
      </c>
    </row>
    <row r="2226" spans="1:9" ht="15.75" x14ac:dyDescent="0.25">
      <c r="A2226" s="19">
        <v>40960</v>
      </c>
      <c r="B2226" s="19">
        <v>43314</v>
      </c>
      <c r="C2226" s="20" t="s">
        <v>11</v>
      </c>
      <c r="D2226" s="8">
        <v>3058</v>
      </c>
      <c r="E2226" s="9" t="s">
        <v>265</v>
      </c>
      <c r="F2226" s="8" t="s">
        <v>36</v>
      </c>
      <c r="G2226" s="10">
        <v>42</v>
      </c>
      <c r="H2226" s="11">
        <v>550</v>
      </c>
      <c r="I2226" s="21">
        <v>23100</v>
      </c>
    </row>
    <row r="2227" spans="1:9" ht="15.75" x14ac:dyDescent="0.25">
      <c r="A2227" s="19">
        <v>40961</v>
      </c>
      <c r="B2227" s="19">
        <v>40960</v>
      </c>
      <c r="C2227" s="20" t="s">
        <v>11</v>
      </c>
      <c r="D2227" s="8">
        <v>2788</v>
      </c>
      <c r="E2227" s="9" t="s">
        <v>266</v>
      </c>
      <c r="F2227" s="8" t="s">
        <v>36</v>
      </c>
      <c r="G2227" s="10">
        <v>9</v>
      </c>
      <c r="H2227" s="11">
        <v>40</v>
      </c>
      <c r="I2227" s="21">
        <v>360</v>
      </c>
    </row>
    <row r="2228" spans="1:9" ht="15.75" x14ac:dyDescent="0.25">
      <c r="A2228" s="19">
        <v>43168</v>
      </c>
      <c r="B2228" s="19">
        <v>43431</v>
      </c>
      <c r="C2228" s="20" t="s">
        <v>11</v>
      </c>
      <c r="D2228" s="8">
        <v>3423</v>
      </c>
      <c r="E2228" s="9" t="s">
        <v>267</v>
      </c>
      <c r="F2228" s="8" t="s">
        <v>36</v>
      </c>
      <c r="G2228" s="10">
        <v>1</v>
      </c>
      <c r="H2228" s="11">
        <v>374</v>
      </c>
      <c r="I2228" s="21">
        <v>374</v>
      </c>
    </row>
    <row r="2229" spans="1:9" ht="15.75" x14ac:dyDescent="0.25">
      <c r="A2229" s="19">
        <v>43543</v>
      </c>
      <c r="B2229" s="19">
        <v>43168</v>
      </c>
      <c r="C2229" s="20" t="s">
        <v>10</v>
      </c>
      <c r="D2229" s="8">
        <v>1911</v>
      </c>
      <c r="E2229" s="9" t="s">
        <v>268</v>
      </c>
      <c r="F2229" s="8" t="s">
        <v>36</v>
      </c>
      <c r="G2229" s="10">
        <v>0</v>
      </c>
      <c r="H2229" s="11">
        <v>35.590000000000003</v>
      </c>
      <c r="I2229" s="21">
        <v>0</v>
      </c>
    </row>
    <row r="2230" spans="1:9" ht="15.75" x14ac:dyDescent="0.25">
      <c r="A2230" s="19">
        <v>44008</v>
      </c>
      <c r="B2230" s="19">
        <v>43543</v>
      </c>
      <c r="C2230" s="20" t="s">
        <v>10</v>
      </c>
      <c r="D2230" s="8">
        <v>1371</v>
      </c>
      <c r="E2230" s="9" t="s">
        <v>269</v>
      </c>
      <c r="F2230" s="8" t="s">
        <v>36</v>
      </c>
      <c r="G2230" s="10">
        <v>5</v>
      </c>
      <c r="H2230" s="11">
        <v>1700</v>
      </c>
      <c r="I2230" s="21">
        <v>8500</v>
      </c>
    </row>
    <row r="2231" spans="1:9" ht="15.75" x14ac:dyDescent="0.25">
      <c r="A2231" s="19">
        <v>43153</v>
      </c>
      <c r="B2231" s="19">
        <v>44008</v>
      </c>
      <c r="C2231" s="20" t="s">
        <v>11</v>
      </c>
      <c r="D2231" s="8">
        <v>3682</v>
      </c>
      <c r="E2231" s="9" t="s">
        <v>270</v>
      </c>
      <c r="F2231" s="8" t="s">
        <v>36</v>
      </c>
      <c r="G2231" s="10">
        <v>25</v>
      </c>
      <c r="H2231" s="11">
        <v>454.3</v>
      </c>
      <c r="I2231" s="21">
        <v>11357.5</v>
      </c>
    </row>
    <row r="2232" spans="1:9" ht="15.75" x14ac:dyDescent="0.25">
      <c r="A2232" s="19">
        <v>43340</v>
      </c>
      <c r="B2232" s="19">
        <v>43153</v>
      </c>
      <c r="C2232" s="20" t="s">
        <v>10</v>
      </c>
      <c r="D2232" s="8">
        <v>2226</v>
      </c>
      <c r="E2232" s="9" t="s">
        <v>271</v>
      </c>
      <c r="F2232" s="8" t="s">
        <v>36</v>
      </c>
      <c r="G2232" s="10">
        <v>3</v>
      </c>
      <c r="H2232" s="11">
        <v>95.3</v>
      </c>
      <c r="I2232" s="21">
        <v>285.89999999999998</v>
      </c>
    </row>
    <row r="2233" spans="1:9" ht="15.75" x14ac:dyDescent="0.25">
      <c r="A2233" s="19">
        <v>43313</v>
      </c>
      <c r="B2233" s="19">
        <v>43340</v>
      </c>
      <c r="C2233" s="20" t="s">
        <v>11</v>
      </c>
      <c r="D2233" s="8">
        <v>2789</v>
      </c>
      <c r="E2233" s="9" t="s">
        <v>272</v>
      </c>
      <c r="F2233" s="8" t="s">
        <v>36</v>
      </c>
      <c r="G2233" s="10">
        <v>9</v>
      </c>
      <c r="H2233" s="11">
        <v>150</v>
      </c>
      <c r="I2233" s="21">
        <v>1350</v>
      </c>
    </row>
    <row r="2234" spans="1:9" ht="15.75" x14ac:dyDescent="0.25">
      <c r="A2234" s="19">
        <v>43313</v>
      </c>
      <c r="B2234" s="19">
        <v>43313</v>
      </c>
      <c r="C2234" s="20" t="s">
        <v>11</v>
      </c>
      <c r="D2234" s="8">
        <v>3104</v>
      </c>
      <c r="E2234" s="9" t="s">
        <v>273</v>
      </c>
      <c r="F2234" s="8" t="s">
        <v>36</v>
      </c>
      <c r="G2234" s="10">
        <v>1</v>
      </c>
      <c r="H2234" s="11">
        <v>55</v>
      </c>
      <c r="I2234" s="21">
        <v>55</v>
      </c>
    </row>
    <row r="2235" spans="1:9" ht="15.75" x14ac:dyDescent="0.25">
      <c r="A2235" s="19">
        <v>43315</v>
      </c>
      <c r="B2235" s="19">
        <v>43313</v>
      </c>
      <c r="C2235" s="20" t="s">
        <v>11</v>
      </c>
      <c r="D2235" s="8">
        <v>2936</v>
      </c>
      <c r="E2235" s="9" t="s">
        <v>274</v>
      </c>
      <c r="F2235" s="8" t="s">
        <v>36</v>
      </c>
      <c r="G2235" s="10">
        <v>12</v>
      </c>
      <c r="H2235" s="11">
        <v>620</v>
      </c>
      <c r="I2235" s="21">
        <v>7440</v>
      </c>
    </row>
    <row r="2236" spans="1:9" ht="15.75" x14ac:dyDescent="0.25">
      <c r="A2236" s="19">
        <v>43316</v>
      </c>
      <c r="B2236" s="19">
        <v>43315</v>
      </c>
      <c r="C2236" s="20" t="s">
        <v>11</v>
      </c>
      <c r="D2236" s="8">
        <v>3081</v>
      </c>
      <c r="E2236" s="9" t="s">
        <v>275</v>
      </c>
      <c r="F2236" s="8" t="s">
        <v>36</v>
      </c>
      <c r="G2236" s="10">
        <v>7</v>
      </c>
      <c r="H2236" s="11">
        <v>378</v>
      </c>
      <c r="I2236" s="21">
        <v>2646</v>
      </c>
    </row>
    <row r="2237" spans="1:9" ht="15.75" x14ac:dyDescent="0.25">
      <c r="A2237" s="19">
        <v>43317</v>
      </c>
      <c r="B2237" s="19">
        <v>43791</v>
      </c>
      <c r="C2237" s="19" t="s">
        <v>11</v>
      </c>
      <c r="D2237" s="8">
        <v>3934</v>
      </c>
      <c r="E2237" s="9" t="s">
        <v>276</v>
      </c>
      <c r="F2237" s="8" t="s">
        <v>36</v>
      </c>
      <c r="G2237" s="10">
        <v>4</v>
      </c>
      <c r="H2237" s="11">
        <v>4690.5</v>
      </c>
      <c r="I2237" s="21">
        <v>18762</v>
      </c>
    </row>
    <row r="2238" spans="1:9" ht="15.75" x14ac:dyDescent="0.25">
      <c r="A2238" s="19">
        <v>43318</v>
      </c>
      <c r="B2238" s="19">
        <v>43453</v>
      </c>
      <c r="C2238" s="20" t="s">
        <v>10</v>
      </c>
      <c r="D2238" s="8">
        <v>3156</v>
      </c>
      <c r="E2238" s="9" t="s">
        <v>277</v>
      </c>
      <c r="F2238" s="8" t="s">
        <v>36</v>
      </c>
      <c r="G2238" s="10">
        <v>21</v>
      </c>
      <c r="H2238" s="11">
        <v>349</v>
      </c>
      <c r="I2238" s="21">
        <v>7329</v>
      </c>
    </row>
    <row r="2239" spans="1:9" ht="15.75" x14ac:dyDescent="0.25">
      <c r="A2239" s="19">
        <v>43250</v>
      </c>
      <c r="B2239" s="19">
        <v>43453</v>
      </c>
      <c r="C2239" s="20" t="s">
        <v>10</v>
      </c>
      <c r="D2239" s="8">
        <v>830</v>
      </c>
      <c r="E2239" s="9" t="s">
        <v>278</v>
      </c>
      <c r="F2239" s="8" t="s">
        <v>36</v>
      </c>
      <c r="G2239" s="10">
        <v>24</v>
      </c>
      <c r="H2239" s="11">
        <v>395</v>
      </c>
      <c r="I2239" s="21">
        <v>9480</v>
      </c>
    </row>
    <row r="2240" spans="1:9" ht="15.75" x14ac:dyDescent="0.25">
      <c r="A2240" s="19">
        <v>43251</v>
      </c>
      <c r="B2240" s="19">
        <v>43250</v>
      </c>
      <c r="C2240" s="20" t="s">
        <v>11</v>
      </c>
      <c r="D2240" s="8">
        <v>2615</v>
      </c>
      <c r="E2240" s="9" t="s">
        <v>279</v>
      </c>
      <c r="F2240" s="8" t="s">
        <v>36</v>
      </c>
      <c r="G2240" s="10">
        <v>22</v>
      </c>
      <c r="H2240" s="11">
        <v>35.590000000000003</v>
      </c>
      <c r="I2240" s="21">
        <v>782.98</v>
      </c>
    </row>
    <row r="2241" spans="1:9" ht="15.75" x14ac:dyDescent="0.25">
      <c r="A2241" s="19">
        <v>43252</v>
      </c>
      <c r="B2241" s="19">
        <v>43788</v>
      </c>
      <c r="C2241" s="20" t="s">
        <v>10</v>
      </c>
      <c r="D2241" s="8">
        <v>860</v>
      </c>
      <c r="E2241" s="9" t="s">
        <v>280</v>
      </c>
      <c r="F2241" s="8" t="s">
        <v>36</v>
      </c>
      <c r="G2241" s="10">
        <v>8</v>
      </c>
      <c r="H2241" s="11">
        <v>47.2</v>
      </c>
      <c r="I2241" s="21">
        <v>377.6</v>
      </c>
    </row>
    <row r="2242" spans="1:9" ht="15.75" x14ac:dyDescent="0.25">
      <c r="A2242" s="19">
        <v>43253</v>
      </c>
      <c r="B2242" s="19">
        <v>43791</v>
      </c>
      <c r="C2242" s="19" t="s">
        <v>11</v>
      </c>
      <c r="D2242" s="8">
        <v>3934</v>
      </c>
      <c r="E2242" s="9" t="s">
        <v>281</v>
      </c>
      <c r="F2242" s="8" t="s">
        <v>36</v>
      </c>
      <c r="G2242" s="10">
        <v>15</v>
      </c>
      <c r="H2242" s="11">
        <v>4690.5</v>
      </c>
      <c r="I2242" s="21">
        <v>70357.5</v>
      </c>
    </row>
    <row r="2243" spans="1:9" ht="15.75" x14ac:dyDescent="0.25">
      <c r="A2243" s="19">
        <v>43808</v>
      </c>
      <c r="B2243" s="19">
        <v>43453</v>
      </c>
      <c r="C2243" s="20" t="s">
        <v>10</v>
      </c>
      <c r="D2243" s="8">
        <v>839</v>
      </c>
      <c r="E2243" s="9" t="s">
        <v>282</v>
      </c>
      <c r="F2243" s="8" t="s">
        <v>36</v>
      </c>
      <c r="G2243" s="10">
        <v>16</v>
      </c>
      <c r="H2243" s="11">
        <v>47.2</v>
      </c>
      <c r="I2243" s="21">
        <v>755.2</v>
      </c>
    </row>
    <row r="2244" spans="1:9" ht="15.75" x14ac:dyDescent="0.25">
      <c r="A2244" s="19">
        <v>43438</v>
      </c>
      <c r="B2244" s="19">
        <v>43808</v>
      </c>
      <c r="C2244" s="19" t="s">
        <v>11</v>
      </c>
      <c r="D2244" s="8">
        <v>4093</v>
      </c>
      <c r="E2244" s="9" t="s">
        <v>283</v>
      </c>
      <c r="F2244" s="8" t="s">
        <v>36</v>
      </c>
      <c r="G2244" s="10">
        <v>2</v>
      </c>
      <c r="H2244" s="11">
        <v>33.630000000000003</v>
      </c>
      <c r="I2244" s="21">
        <v>67.260000000000005</v>
      </c>
    </row>
    <row r="2245" spans="1:9" ht="15.75" x14ac:dyDescent="0.25">
      <c r="A2245" s="19">
        <v>43314</v>
      </c>
      <c r="B2245" s="19">
        <v>43438</v>
      </c>
      <c r="C2245" s="20" t="s">
        <v>11</v>
      </c>
      <c r="D2245" s="8">
        <v>3532</v>
      </c>
      <c r="E2245" s="9" t="s">
        <v>284</v>
      </c>
      <c r="F2245" s="8" t="s">
        <v>36</v>
      </c>
      <c r="G2245" s="10">
        <v>0</v>
      </c>
      <c r="H2245" s="11">
        <v>720</v>
      </c>
      <c r="I2245" s="21">
        <v>0</v>
      </c>
    </row>
    <row r="2246" spans="1:9" ht="15.75" x14ac:dyDescent="0.25">
      <c r="A2246" s="19">
        <v>44028</v>
      </c>
      <c r="B2246" s="19">
        <v>43314</v>
      </c>
      <c r="C2246" s="20" t="s">
        <v>11</v>
      </c>
      <c r="D2246" s="8">
        <v>3120</v>
      </c>
      <c r="E2246" s="9" t="s">
        <v>285</v>
      </c>
      <c r="F2246" s="8" t="s">
        <v>36</v>
      </c>
      <c r="G2246" s="10">
        <v>4</v>
      </c>
      <c r="H2246" s="11">
        <v>285</v>
      </c>
      <c r="I2246" s="21">
        <v>1140</v>
      </c>
    </row>
    <row r="2247" spans="1:9" ht="15.75" x14ac:dyDescent="0.25">
      <c r="A2247" s="19">
        <v>40610</v>
      </c>
      <c r="B2247" s="19">
        <v>44028</v>
      </c>
      <c r="C2247" s="20" t="s">
        <v>11</v>
      </c>
      <c r="D2247" s="8">
        <v>3650</v>
      </c>
      <c r="E2247" s="9" t="s">
        <v>286</v>
      </c>
      <c r="F2247" s="8" t="s">
        <v>36</v>
      </c>
      <c r="G2247" s="10">
        <v>0</v>
      </c>
      <c r="H2247" s="11">
        <v>29.5</v>
      </c>
      <c r="I2247" s="21">
        <v>0</v>
      </c>
    </row>
    <row r="2248" spans="1:9" ht="15.75" x14ac:dyDescent="0.25">
      <c r="A2248" s="19">
        <v>43909</v>
      </c>
      <c r="B2248" s="19">
        <v>40610</v>
      </c>
      <c r="C2248" s="20" t="s">
        <v>11</v>
      </c>
      <c r="D2248" s="8">
        <v>2912</v>
      </c>
      <c r="E2248" s="9" t="s">
        <v>287</v>
      </c>
      <c r="F2248" s="8" t="s">
        <v>36</v>
      </c>
      <c r="G2248" s="10">
        <v>300</v>
      </c>
      <c r="H2248" s="11">
        <v>3.8160000000000003</v>
      </c>
      <c r="I2248" s="21">
        <v>1144.8000000000002</v>
      </c>
    </row>
    <row r="2249" spans="1:9" ht="15.75" x14ac:dyDescent="0.25">
      <c r="A2249" s="19">
        <v>44034</v>
      </c>
      <c r="B2249" s="19">
        <v>43909</v>
      </c>
      <c r="C2249" s="20" t="s">
        <v>10</v>
      </c>
      <c r="D2249" s="8">
        <v>840</v>
      </c>
      <c r="E2249" s="9" t="s">
        <v>288</v>
      </c>
      <c r="F2249" s="8" t="s">
        <v>80</v>
      </c>
      <c r="G2249" s="10">
        <v>54</v>
      </c>
      <c r="H2249" s="11">
        <v>21.24</v>
      </c>
      <c r="I2249" s="21">
        <v>1146.9599999999998</v>
      </c>
    </row>
    <row r="2250" spans="1:9" ht="15.75" x14ac:dyDescent="0.25">
      <c r="A2250" s="19">
        <v>43598</v>
      </c>
      <c r="B2250" s="19">
        <v>44034</v>
      </c>
      <c r="C2250" s="20" t="s">
        <v>10</v>
      </c>
      <c r="D2250" s="8">
        <v>1025</v>
      </c>
      <c r="E2250" s="9" t="s">
        <v>289</v>
      </c>
      <c r="F2250" s="8" t="s">
        <v>36</v>
      </c>
      <c r="G2250" s="10">
        <v>8</v>
      </c>
      <c r="H2250" s="11">
        <v>85</v>
      </c>
      <c r="I2250" s="21">
        <v>680</v>
      </c>
    </row>
    <row r="2251" spans="1:9" ht="15.75" x14ac:dyDescent="0.25">
      <c r="A2251" s="19">
        <v>43599</v>
      </c>
      <c r="B2251" s="19">
        <v>43598</v>
      </c>
      <c r="C2251" s="20" t="s">
        <v>10</v>
      </c>
      <c r="D2251" s="8">
        <v>1794</v>
      </c>
      <c r="E2251" s="9" t="s">
        <v>290</v>
      </c>
      <c r="F2251" s="8" t="s">
        <v>78</v>
      </c>
      <c r="G2251" s="10">
        <v>1</v>
      </c>
      <c r="H2251" s="11">
        <v>7253.13</v>
      </c>
      <c r="I2251" s="21">
        <v>7253.13</v>
      </c>
    </row>
    <row r="2252" spans="1:9" ht="15.75" x14ac:dyDescent="0.25">
      <c r="A2252" s="19">
        <v>43287</v>
      </c>
      <c r="B2252" s="19">
        <v>43787</v>
      </c>
      <c r="C2252" s="20" t="s">
        <v>11</v>
      </c>
      <c r="D2252" s="8">
        <v>2714</v>
      </c>
      <c r="E2252" s="9" t="s">
        <v>291</v>
      </c>
      <c r="F2252" s="8" t="s">
        <v>36</v>
      </c>
      <c r="G2252" s="10">
        <v>18</v>
      </c>
      <c r="H2252" s="11">
        <v>17.7</v>
      </c>
      <c r="I2252" s="21">
        <v>318.59999999999997</v>
      </c>
    </row>
    <row r="2253" spans="1:9" ht="15.75" x14ac:dyDescent="0.25">
      <c r="A2253" s="19">
        <v>42038</v>
      </c>
      <c r="B2253" s="19">
        <v>43287</v>
      </c>
      <c r="C2253" s="20" t="s">
        <v>11</v>
      </c>
      <c r="D2253" s="8">
        <v>2868</v>
      </c>
      <c r="E2253" s="9" t="s">
        <v>1035</v>
      </c>
      <c r="F2253" s="8" t="s">
        <v>36</v>
      </c>
      <c r="G2253" s="10">
        <v>4</v>
      </c>
      <c r="H2253" s="11">
        <v>11.86</v>
      </c>
      <c r="I2253" s="21">
        <v>47.44</v>
      </c>
    </row>
    <row r="2254" spans="1:9" ht="15.75" x14ac:dyDescent="0.25">
      <c r="A2254" s="19">
        <v>41008</v>
      </c>
      <c r="B2254" s="19">
        <v>42038</v>
      </c>
      <c r="C2254" s="20" t="s">
        <v>11</v>
      </c>
      <c r="D2254" s="8">
        <v>2971</v>
      </c>
      <c r="E2254" s="9" t="s">
        <v>293</v>
      </c>
      <c r="F2254" s="8" t="s">
        <v>36</v>
      </c>
      <c r="G2254" s="10">
        <v>63</v>
      </c>
      <c r="H2254" s="11">
        <v>295</v>
      </c>
      <c r="I2254" s="21">
        <v>18585</v>
      </c>
    </row>
    <row r="2255" spans="1:9" ht="15.75" x14ac:dyDescent="0.25">
      <c r="A2255" s="19">
        <v>41758</v>
      </c>
      <c r="B2255" s="19">
        <v>41008</v>
      </c>
      <c r="C2255" s="20" t="s">
        <v>11</v>
      </c>
      <c r="D2255" s="8">
        <v>2957</v>
      </c>
      <c r="E2255" s="9" t="s">
        <v>294</v>
      </c>
      <c r="F2255" s="8" t="s">
        <v>36</v>
      </c>
      <c r="G2255" s="10">
        <v>1</v>
      </c>
      <c r="H2255" s="11">
        <v>85</v>
      </c>
      <c r="I2255" s="21">
        <v>85</v>
      </c>
    </row>
    <row r="2256" spans="1:9" ht="15.75" x14ac:dyDescent="0.25">
      <c r="A2256" s="19">
        <v>43287</v>
      </c>
      <c r="B2256" s="19">
        <v>41758</v>
      </c>
      <c r="C2256" s="20" t="s">
        <v>11</v>
      </c>
      <c r="D2256" s="8">
        <v>2715</v>
      </c>
      <c r="E2256" s="9" t="s">
        <v>295</v>
      </c>
      <c r="F2256" s="8" t="s">
        <v>36</v>
      </c>
      <c r="G2256" s="10">
        <v>40</v>
      </c>
      <c r="H2256" s="11">
        <v>27</v>
      </c>
      <c r="I2256" s="21">
        <v>1080</v>
      </c>
    </row>
    <row r="2257" spans="1:9" ht="15.75" x14ac:dyDescent="0.25">
      <c r="A2257" s="19">
        <v>43287</v>
      </c>
      <c r="B2257" s="19">
        <v>43287</v>
      </c>
      <c r="C2257" s="20" t="s">
        <v>11</v>
      </c>
      <c r="D2257" s="8">
        <v>2715</v>
      </c>
      <c r="E2257" s="9" t="s">
        <v>296</v>
      </c>
      <c r="F2257" s="8" t="s">
        <v>36</v>
      </c>
      <c r="G2257" s="10">
        <v>42</v>
      </c>
      <c r="H2257" s="11">
        <v>33.22</v>
      </c>
      <c r="I2257" s="21">
        <v>1395.24</v>
      </c>
    </row>
    <row r="2258" spans="1:9" ht="15.75" x14ac:dyDescent="0.25">
      <c r="A2258" s="19">
        <v>43481</v>
      </c>
      <c r="B2258" s="19">
        <v>43287</v>
      </c>
      <c r="C2258" s="20" t="s">
        <v>11</v>
      </c>
      <c r="D2258" s="8">
        <v>2959</v>
      </c>
      <c r="E2258" s="9" t="s">
        <v>297</v>
      </c>
      <c r="F2258" s="8" t="s">
        <v>36</v>
      </c>
      <c r="G2258" s="10">
        <v>5</v>
      </c>
      <c r="H2258" s="11">
        <v>36</v>
      </c>
      <c r="I2258" s="21">
        <v>180</v>
      </c>
    </row>
    <row r="2259" spans="1:9" ht="15.75" x14ac:dyDescent="0.25">
      <c r="A2259" s="19">
        <v>43482</v>
      </c>
      <c r="B2259" s="19">
        <v>43481</v>
      </c>
      <c r="C2259" s="19" t="s">
        <v>11</v>
      </c>
      <c r="D2259" s="8">
        <v>3063</v>
      </c>
      <c r="E2259" s="9" t="s">
        <v>298</v>
      </c>
      <c r="F2259" s="8" t="s">
        <v>36</v>
      </c>
      <c r="G2259" s="10">
        <v>1</v>
      </c>
      <c r="H2259" s="11">
        <v>200</v>
      </c>
      <c r="I2259" s="21">
        <v>200</v>
      </c>
    </row>
    <row r="2260" spans="1:9" ht="15.75" x14ac:dyDescent="0.25">
      <c r="A2260" s="19">
        <v>43357</v>
      </c>
      <c r="B2260" s="19">
        <v>42348</v>
      </c>
      <c r="C2260" s="20" t="s">
        <v>11</v>
      </c>
      <c r="D2260" s="8">
        <v>3066</v>
      </c>
      <c r="E2260" s="9" t="s">
        <v>299</v>
      </c>
      <c r="F2260" s="8" t="s">
        <v>36</v>
      </c>
      <c r="G2260" s="10">
        <v>0</v>
      </c>
      <c r="H2260" s="11">
        <v>3315</v>
      </c>
      <c r="I2260" s="21">
        <v>0</v>
      </c>
    </row>
    <row r="2261" spans="1:9" ht="15.75" x14ac:dyDescent="0.25">
      <c r="A2261" s="19">
        <v>43358</v>
      </c>
      <c r="B2261" s="19">
        <v>43357</v>
      </c>
      <c r="C2261" s="20" t="s">
        <v>11</v>
      </c>
      <c r="D2261" s="8">
        <v>3292</v>
      </c>
      <c r="E2261" s="9" t="s">
        <v>300</v>
      </c>
      <c r="F2261" s="8" t="s">
        <v>36</v>
      </c>
      <c r="G2261" s="10">
        <v>4</v>
      </c>
      <c r="H2261" s="11">
        <v>2500</v>
      </c>
      <c r="I2261" s="21">
        <v>10000</v>
      </c>
    </row>
    <row r="2262" spans="1:9" ht="15.75" x14ac:dyDescent="0.25">
      <c r="A2262" s="19">
        <v>42038</v>
      </c>
      <c r="B2262" s="19">
        <v>43787</v>
      </c>
      <c r="C2262" s="20" t="s">
        <v>10</v>
      </c>
      <c r="D2262" s="8">
        <v>2432</v>
      </c>
      <c r="E2262" s="9" t="s">
        <v>301</v>
      </c>
      <c r="F2262" s="8" t="s">
        <v>36</v>
      </c>
      <c r="G2262" s="10">
        <v>28</v>
      </c>
      <c r="H2262" s="11">
        <v>45.98</v>
      </c>
      <c r="I2262" s="21">
        <v>1287.4399999999998</v>
      </c>
    </row>
    <row r="2263" spans="1:9" ht="15.75" x14ac:dyDescent="0.25">
      <c r="A2263" s="19">
        <v>43499</v>
      </c>
      <c r="B2263" s="19">
        <v>43499</v>
      </c>
      <c r="C2263" s="20" t="s">
        <v>10</v>
      </c>
      <c r="D2263" s="8">
        <v>1523</v>
      </c>
      <c r="E2263" s="9" t="s">
        <v>302</v>
      </c>
      <c r="F2263" s="8" t="s">
        <v>303</v>
      </c>
      <c r="G2263" s="10">
        <v>14</v>
      </c>
      <c r="H2263" s="11">
        <v>720.34</v>
      </c>
      <c r="I2263" s="21">
        <v>10084.76</v>
      </c>
    </row>
    <row r="2264" spans="1:9" ht="15.75" x14ac:dyDescent="0.25">
      <c r="A2264" s="19">
        <v>43500</v>
      </c>
      <c r="B2264" s="19">
        <v>42038</v>
      </c>
      <c r="C2264" s="20" t="s">
        <v>11</v>
      </c>
      <c r="D2264" s="8">
        <v>2877</v>
      </c>
      <c r="E2264" s="9" t="s">
        <v>304</v>
      </c>
      <c r="F2264" s="8" t="s">
        <v>36</v>
      </c>
      <c r="G2264" s="10">
        <v>0</v>
      </c>
      <c r="H2264" s="11">
        <v>15</v>
      </c>
      <c r="I2264" s="21">
        <v>0</v>
      </c>
    </row>
    <row r="2265" spans="1:9" ht="15.75" x14ac:dyDescent="0.25">
      <c r="A2265" s="19">
        <v>43139</v>
      </c>
      <c r="B2265" s="19">
        <v>43787</v>
      </c>
      <c r="C2265" s="20" t="s">
        <v>10</v>
      </c>
      <c r="D2265" s="8">
        <v>2431</v>
      </c>
      <c r="E2265" s="9" t="s">
        <v>305</v>
      </c>
      <c r="F2265" s="8" t="s">
        <v>36</v>
      </c>
      <c r="G2265" s="10">
        <v>11</v>
      </c>
      <c r="H2265" s="11">
        <v>17.940000000000001</v>
      </c>
      <c r="I2265" s="21">
        <v>197.34</v>
      </c>
    </row>
    <row r="2266" spans="1:9" ht="15.75" x14ac:dyDescent="0.25">
      <c r="A2266" s="19">
        <v>43140</v>
      </c>
      <c r="B2266" s="19">
        <v>43139</v>
      </c>
      <c r="C2266" s="20" t="s">
        <v>11</v>
      </c>
      <c r="D2266" s="8">
        <v>1742</v>
      </c>
      <c r="E2266" s="9" t="s">
        <v>306</v>
      </c>
      <c r="F2266" s="8" t="s">
        <v>36</v>
      </c>
      <c r="G2266" s="10">
        <v>0</v>
      </c>
      <c r="H2266" s="11">
        <v>14000</v>
      </c>
      <c r="I2266" s="21">
        <v>0</v>
      </c>
    </row>
    <row r="2267" spans="1:9" ht="15.75" x14ac:dyDescent="0.25">
      <c r="A2267" s="19">
        <v>43141</v>
      </c>
      <c r="B2267" s="19">
        <v>43787</v>
      </c>
      <c r="C2267" s="19" t="s">
        <v>11</v>
      </c>
      <c r="D2267" s="8">
        <v>3973</v>
      </c>
      <c r="E2267" s="9" t="s">
        <v>307</v>
      </c>
      <c r="F2267" s="8" t="s">
        <v>36</v>
      </c>
      <c r="G2267" s="10">
        <v>3</v>
      </c>
      <c r="H2267" s="11">
        <v>355.68</v>
      </c>
      <c r="I2267" s="21">
        <v>1067.04</v>
      </c>
    </row>
    <row r="2268" spans="1:9" ht="15.75" x14ac:dyDescent="0.25">
      <c r="A2268" s="19">
        <v>43558</v>
      </c>
      <c r="B2268" s="19">
        <v>43787</v>
      </c>
      <c r="C2268" s="19" t="s">
        <v>11</v>
      </c>
      <c r="D2268" s="8">
        <v>3971</v>
      </c>
      <c r="E2268" s="9" t="s">
        <v>308</v>
      </c>
      <c r="F2268" s="8" t="s">
        <v>36</v>
      </c>
      <c r="G2268" s="10">
        <v>12</v>
      </c>
      <c r="H2268" s="11">
        <v>115.99</v>
      </c>
      <c r="I2268" s="21">
        <v>1391.8799999999999</v>
      </c>
    </row>
    <row r="2269" spans="1:9" ht="15.75" x14ac:dyDescent="0.25">
      <c r="A2269" s="19">
        <v>43559</v>
      </c>
      <c r="B2269" s="19">
        <v>43558</v>
      </c>
      <c r="C2269" s="20" t="s">
        <v>11</v>
      </c>
      <c r="D2269" s="8">
        <v>3710</v>
      </c>
      <c r="E2269" s="9" t="s">
        <v>309</v>
      </c>
      <c r="F2269" s="8" t="s">
        <v>36</v>
      </c>
      <c r="G2269" s="10">
        <v>17</v>
      </c>
      <c r="H2269" s="11">
        <v>181.72</v>
      </c>
      <c r="I2269" s="21">
        <v>3089.24</v>
      </c>
    </row>
    <row r="2270" spans="1:9" ht="15.75" x14ac:dyDescent="0.25">
      <c r="A2270" s="19">
        <v>43143</v>
      </c>
      <c r="B2270" s="19">
        <v>43787</v>
      </c>
      <c r="C2270" s="19" t="s">
        <v>11</v>
      </c>
      <c r="D2270" s="8">
        <v>3972</v>
      </c>
      <c r="E2270" s="9" t="s">
        <v>310</v>
      </c>
      <c r="F2270" s="8" t="s">
        <v>36</v>
      </c>
      <c r="G2270" s="10">
        <v>3</v>
      </c>
      <c r="H2270" s="11">
        <v>82.36</v>
      </c>
      <c r="I2270" s="21">
        <v>247.07999999999998</v>
      </c>
    </row>
    <row r="2271" spans="1:9" ht="15.75" x14ac:dyDescent="0.25">
      <c r="A2271" s="19">
        <v>43131</v>
      </c>
      <c r="B2271" s="19">
        <v>43143</v>
      </c>
      <c r="C2271" s="20" t="s">
        <v>10</v>
      </c>
      <c r="D2271" s="8">
        <v>2128</v>
      </c>
      <c r="E2271" s="9" t="s">
        <v>311</v>
      </c>
      <c r="F2271" s="8" t="s">
        <v>36</v>
      </c>
      <c r="G2271" s="10">
        <v>0</v>
      </c>
      <c r="H2271" s="11">
        <v>35000</v>
      </c>
      <c r="I2271" s="21">
        <v>0</v>
      </c>
    </row>
    <row r="2272" spans="1:9" ht="15.75" x14ac:dyDescent="0.25">
      <c r="A2272" s="19">
        <v>43965</v>
      </c>
      <c r="B2272" s="19">
        <v>43131</v>
      </c>
      <c r="C2272" s="20" t="s">
        <v>10</v>
      </c>
      <c r="D2272" s="8">
        <v>2129</v>
      </c>
      <c r="E2272" s="9" t="s">
        <v>312</v>
      </c>
      <c r="F2272" s="8" t="s">
        <v>36</v>
      </c>
      <c r="G2272" s="10">
        <v>0</v>
      </c>
      <c r="H2272" s="11">
        <v>6900</v>
      </c>
      <c r="I2272" s="21">
        <v>0</v>
      </c>
    </row>
    <row r="2273" spans="1:9" ht="15.75" x14ac:dyDescent="0.25">
      <c r="A2273" s="19">
        <v>43966</v>
      </c>
      <c r="B2273" s="19">
        <v>43965</v>
      </c>
      <c r="C2273" s="20" t="s">
        <v>10</v>
      </c>
      <c r="D2273" s="8">
        <v>569</v>
      </c>
      <c r="E2273" s="9" t="s">
        <v>313</v>
      </c>
      <c r="F2273" s="8" t="s">
        <v>80</v>
      </c>
      <c r="G2273" s="10">
        <v>4</v>
      </c>
      <c r="H2273" s="11">
        <v>2422.54</v>
      </c>
      <c r="I2273" s="21">
        <v>9690.16</v>
      </c>
    </row>
    <row r="2274" spans="1:9" ht="15.75" x14ac:dyDescent="0.25">
      <c r="A2274" s="19">
        <v>43223</v>
      </c>
      <c r="B2274" s="19">
        <v>43081</v>
      </c>
      <c r="C2274" s="20" t="s">
        <v>10</v>
      </c>
      <c r="D2274" s="8">
        <v>570</v>
      </c>
      <c r="E2274" s="9" t="s">
        <v>314</v>
      </c>
      <c r="F2274" s="8" t="s">
        <v>36</v>
      </c>
      <c r="G2274" s="10">
        <v>0</v>
      </c>
      <c r="H2274" s="11">
        <v>435</v>
      </c>
      <c r="I2274" s="21">
        <v>0</v>
      </c>
    </row>
    <row r="2275" spans="1:9" ht="15.75" x14ac:dyDescent="0.25">
      <c r="A2275" s="19">
        <v>43965</v>
      </c>
      <c r="B2275" s="19">
        <v>43223</v>
      </c>
      <c r="C2275" s="20" t="s">
        <v>10</v>
      </c>
      <c r="D2275" s="8">
        <v>2546</v>
      </c>
      <c r="E2275" s="9" t="s">
        <v>315</v>
      </c>
      <c r="F2275" s="8" t="s">
        <v>36</v>
      </c>
      <c r="G2275" s="10">
        <v>0</v>
      </c>
      <c r="H2275" s="11">
        <v>1203.5999999999999</v>
      </c>
      <c r="I2275" s="21">
        <v>0</v>
      </c>
    </row>
    <row r="2276" spans="1:9" ht="15.75" x14ac:dyDescent="0.25">
      <c r="A2276" s="19">
        <v>43966</v>
      </c>
      <c r="B2276" s="19">
        <v>43965</v>
      </c>
      <c r="C2276" s="20" t="s">
        <v>10</v>
      </c>
      <c r="D2276" s="8">
        <v>1213</v>
      </c>
      <c r="E2276" s="9" t="s">
        <v>316</v>
      </c>
      <c r="F2276" s="8" t="s">
        <v>80</v>
      </c>
      <c r="G2276" s="10">
        <v>4</v>
      </c>
      <c r="H2276" s="11">
        <v>759.92</v>
      </c>
      <c r="I2276" s="21">
        <v>3039.68</v>
      </c>
    </row>
    <row r="2277" spans="1:9" ht="15.75" x14ac:dyDescent="0.25">
      <c r="A2277" s="19">
        <v>43438</v>
      </c>
      <c r="B2277" s="19">
        <v>43787</v>
      </c>
      <c r="C2277" s="20" t="s">
        <v>11</v>
      </c>
      <c r="D2277" s="8">
        <v>3515</v>
      </c>
      <c r="E2277" s="9" t="s">
        <v>317</v>
      </c>
      <c r="F2277" s="8" t="s">
        <v>36</v>
      </c>
      <c r="G2277" s="10">
        <v>133</v>
      </c>
      <c r="H2277" s="11">
        <v>5.99</v>
      </c>
      <c r="I2277" s="21">
        <v>796.67000000000007</v>
      </c>
    </row>
    <row r="2278" spans="1:9" ht="15.75" x14ac:dyDescent="0.25">
      <c r="A2278" s="19">
        <v>43439</v>
      </c>
      <c r="B2278" s="19">
        <v>43438</v>
      </c>
      <c r="C2278" s="20" t="s">
        <v>11</v>
      </c>
      <c r="D2278" s="8">
        <v>3514</v>
      </c>
      <c r="E2278" s="9" t="s">
        <v>318</v>
      </c>
      <c r="F2278" s="8" t="s">
        <v>36</v>
      </c>
      <c r="G2278" s="10">
        <v>57</v>
      </c>
      <c r="H2278" s="11">
        <v>5.55</v>
      </c>
      <c r="I2278" s="21">
        <v>316.34999999999997</v>
      </c>
    </row>
    <row r="2279" spans="1:9" ht="15.75" x14ac:dyDescent="0.25">
      <c r="A2279" s="19">
        <v>40949</v>
      </c>
      <c r="B2279" s="19">
        <v>43787</v>
      </c>
      <c r="C2279" s="20" t="s">
        <v>11</v>
      </c>
      <c r="D2279" s="8">
        <v>3513</v>
      </c>
      <c r="E2279" s="9" t="s">
        <v>319</v>
      </c>
      <c r="F2279" s="8" t="s">
        <v>36</v>
      </c>
      <c r="G2279" s="10">
        <v>44</v>
      </c>
      <c r="H2279" s="11">
        <v>10.97</v>
      </c>
      <c r="I2279" s="21">
        <v>482.68</v>
      </c>
    </row>
    <row r="2280" spans="1:9" ht="15.75" x14ac:dyDescent="0.25">
      <c r="A2280" s="19">
        <v>40949</v>
      </c>
      <c r="B2280" s="19">
        <v>40949</v>
      </c>
      <c r="C2280" s="20" t="s">
        <v>11</v>
      </c>
      <c r="D2280" s="8">
        <v>3036</v>
      </c>
      <c r="E2280" s="9" t="s">
        <v>320</v>
      </c>
      <c r="F2280" s="8" t="s">
        <v>36</v>
      </c>
      <c r="G2280" s="10">
        <v>7</v>
      </c>
      <c r="H2280" s="11">
        <v>67.209999999999994</v>
      </c>
      <c r="I2280" s="21">
        <v>470.46999999999997</v>
      </c>
    </row>
    <row r="2281" spans="1:9" ht="15.75" x14ac:dyDescent="0.25">
      <c r="A2281" s="19">
        <v>40949</v>
      </c>
      <c r="B2281" s="19">
        <v>40949</v>
      </c>
      <c r="C2281" s="20" t="s">
        <v>11</v>
      </c>
      <c r="D2281" s="8">
        <v>2913</v>
      </c>
      <c r="E2281" s="9" t="s">
        <v>321</v>
      </c>
      <c r="F2281" s="8" t="s">
        <v>36</v>
      </c>
      <c r="G2281" s="10">
        <v>9</v>
      </c>
      <c r="H2281" s="11">
        <v>220</v>
      </c>
      <c r="I2281" s="21">
        <v>1980</v>
      </c>
    </row>
    <row r="2282" spans="1:9" ht="15.75" x14ac:dyDescent="0.25">
      <c r="A2282" s="19">
        <v>40949</v>
      </c>
      <c r="B2282" s="19">
        <v>40949</v>
      </c>
      <c r="C2282" s="20" t="s">
        <v>11</v>
      </c>
      <c r="D2282" s="8">
        <v>3034</v>
      </c>
      <c r="E2282" s="9" t="s">
        <v>322</v>
      </c>
      <c r="F2282" s="8" t="s">
        <v>36</v>
      </c>
      <c r="G2282" s="10">
        <v>1</v>
      </c>
      <c r="H2282" s="11">
        <v>67.209999999999994</v>
      </c>
      <c r="I2282" s="21">
        <v>67.209999999999994</v>
      </c>
    </row>
    <row r="2283" spans="1:9" ht="15.75" x14ac:dyDescent="0.25">
      <c r="A2283" s="19">
        <v>40949</v>
      </c>
      <c r="B2283" s="19">
        <v>40949</v>
      </c>
      <c r="C2283" s="20" t="s">
        <v>11</v>
      </c>
      <c r="D2283" s="8">
        <v>2818</v>
      </c>
      <c r="E2283" s="9" t="s">
        <v>323</v>
      </c>
      <c r="F2283" s="8" t="s">
        <v>36</v>
      </c>
      <c r="G2283" s="10">
        <v>10</v>
      </c>
      <c r="H2283" s="11">
        <v>352</v>
      </c>
      <c r="I2283" s="21">
        <v>3520</v>
      </c>
    </row>
    <row r="2284" spans="1:9" ht="15.75" x14ac:dyDescent="0.25">
      <c r="A2284" s="19">
        <v>39944</v>
      </c>
      <c r="B2284" s="19">
        <v>40949</v>
      </c>
      <c r="C2284" s="20" t="s">
        <v>11</v>
      </c>
      <c r="D2284" s="8">
        <v>2911</v>
      </c>
      <c r="E2284" s="9" t="s">
        <v>324</v>
      </c>
      <c r="F2284" s="8" t="s">
        <v>36</v>
      </c>
      <c r="G2284" s="10">
        <v>9</v>
      </c>
      <c r="H2284" s="11">
        <v>640</v>
      </c>
      <c r="I2284" s="21">
        <v>5760</v>
      </c>
    </row>
    <row r="2285" spans="1:9" ht="15.75" x14ac:dyDescent="0.25">
      <c r="A2285" s="19">
        <v>40949</v>
      </c>
      <c r="B2285" s="19">
        <v>39944</v>
      </c>
      <c r="C2285" s="20" t="s">
        <v>11</v>
      </c>
      <c r="D2285" s="8">
        <v>2861</v>
      </c>
      <c r="E2285" s="9" t="s">
        <v>325</v>
      </c>
      <c r="F2285" s="8" t="s">
        <v>36</v>
      </c>
      <c r="G2285" s="10">
        <v>0</v>
      </c>
      <c r="H2285" s="11">
        <v>487.2</v>
      </c>
      <c r="I2285" s="21">
        <v>0</v>
      </c>
    </row>
    <row r="2286" spans="1:9" ht="15.75" x14ac:dyDescent="0.25">
      <c r="A2286" s="19">
        <v>39944</v>
      </c>
      <c r="B2286" s="19">
        <v>40949</v>
      </c>
      <c r="C2286" s="20" t="s">
        <v>11</v>
      </c>
      <c r="D2286" s="8">
        <v>2816</v>
      </c>
      <c r="E2286" s="9" t="s">
        <v>326</v>
      </c>
      <c r="F2286" s="8" t="s">
        <v>36</v>
      </c>
      <c r="G2286" s="10">
        <v>9</v>
      </c>
      <c r="H2286" s="11">
        <v>570</v>
      </c>
      <c r="I2286" s="21">
        <v>5130</v>
      </c>
    </row>
    <row r="2287" spans="1:9" ht="15.75" x14ac:dyDescent="0.25">
      <c r="A2287" s="19">
        <v>39944</v>
      </c>
      <c r="B2287" s="19">
        <v>39944</v>
      </c>
      <c r="C2287" s="20" t="s">
        <v>11</v>
      </c>
      <c r="D2287" s="8">
        <v>2860</v>
      </c>
      <c r="E2287" s="9" t="s">
        <v>327</v>
      </c>
      <c r="F2287" s="8" t="s">
        <v>36</v>
      </c>
      <c r="G2287" s="10">
        <v>1</v>
      </c>
      <c r="H2287" s="11">
        <v>426.88</v>
      </c>
      <c r="I2287" s="21">
        <v>426.88</v>
      </c>
    </row>
    <row r="2288" spans="1:9" ht="15.75" x14ac:dyDescent="0.25">
      <c r="A2288" s="19">
        <v>41131</v>
      </c>
      <c r="B2288" s="19">
        <v>39944</v>
      </c>
      <c r="C2288" s="20" t="s">
        <v>11</v>
      </c>
      <c r="D2288" s="8">
        <v>2824</v>
      </c>
      <c r="E2288" s="9" t="s">
        <v>328</v>
      </c>
      <c r="F2288" s="8" t="s">
        <v>36</v>
      </c>
      <c r="G2288" s="10">
        <v>0</v>
      </c>
      <c r="H2288" s="11">
        <v>462.84</v>
      </c>
      <c r="I2288" s="21">
        <v>0</v>
      </c>
    </row>
    <row r="2289" spans="1:9" ht="15.75" x14ac:dyDescent="0.25">
      <c r="A2289" s="19">
        <v>43909</v>
      </c>
      <c r="B2289" s="19">
        <v>41131</v>
      </c>
      <c r="C2289" s="20" t="s">
        <v>11</v>
      </c>
      <c r="D2289" s="8">
        <v>3016</v>
      </c>
      <c r="E2289" s="9" t="s">
        <v>329</v>
      </c>
      <c r="F2289" s="8" t="s">
        <v>36</v>
      </c>
      <c r="G2289" s="10">
        <v>9</v>
      </c>
      <c r="H2289" s="11">
        <v>277</v>
      </c>
      <c r="I2289" s="21">
        <v>2493</v>
      </c>
    </row>
    <row r="2290" spans="1:9" ht="15.75" x14ac:dyDescent="0.25">
      <c r="A2290" s="19">
        <v>43182</v>
      </c>
      <c r="B2290" s="19">
        <v>43909</v>
      </c>
      <c r="C2290" s="20" t="s">
        <v>10</v>
      </c>
      <c r="D2290" s="8">
        <v>850</v>
      </c>
      <c r="E2290" s="9" t="s">
        <v>330</v>
      </c>
      <c r="F2290" s="8" t="s">
        <v>36</v>
      </c>
      <c r="G2290" s="10">
        <v>46</v>
      </c>
      <c r="H2290" s="11">
        <v>23.6</v>
      </c>
      <c r="I2290" s="21">
        <v>1085.6000000000001</v>
      </c>
    </row>
    <row r="2291" spans="1:9" ht="15.75" x14ac:dyDescent="0.25">
      <c r="A2291" s="19"/>
      <c r="B2291" s="19">
        <v>44596</v>
      </c>
      <c r="C2291" s="20" t="s">
        <v>10</v>
      </c>
      <c r="D2291" s="8">
        <v>4011</v>
      </c>
      <c r="E2291" s="9" t="s">
        <v>331</v>
      </c>
      <c r="F2291" s="8" t="s">
        <v>36</v>
      </c>
      <c r="G2291" s="10">
        <v>3</v>
      </c>
      <c r="H2291" s="11">
        <v>288.14</v>
      </c>
      <c r="I2291" s="21">
        <v>864.42</v>
      </c>
    </row>
    <row r="2292" spans="1:9" ht="15.75" x14ac:dyDescent="0.25">
      <c r="A2292" s="19">
        <v>43131</v>
      </c>
      <c r="B2292" s="19">
        <v>43182</v>
      </c>
      <c r="C2292" s="20" t="s">
        <v>10</v>
      </c>
      <c r="D2292" s="8">
        <v>2340</v>
      </c>
      <c r="E2292" s="9" t="s">
        <v>332</v>
      </c>
      <c r="F2292" s="8" t="s">
        <v>36</v>
      </c>
      <c r="G2292" s="10">
        <v>0</v>
      </c>
      <c r="H2292" s="11">
        <v>8200</v>
      </c>
      <c r="I2292" s="21">
        <v>0</v>
      </c>
    </row>
    <row r="2293" spans="1:9" ht="15.75" x14ac:dyDescent="0.25">
      <c r="A2293" s="19">
        <v>43287</v>
      </c>
      <c r="B2293" s="19">
        <v>43131</v>
      </c>
      <c r="C2293" s="20" t="s">
        <v>10</v>
      </c>
      <c r="D2293" s="8">
        <v>2123</v>
      </c>
      <c r="E2293" s="9" t="s">
        <v>333</v>
      </c>
      <c r="F2293" s="8" t="s">
        <v>36</v>
      </c>
      <c r="G2293" s="10">
        <v>0</v>
      </c>
      <c r="H2293" s="11">
        <v>295</v>
      </c>
      <c r="I2293" s="21">
        <v>0</v>
      </c>
    </row>
    <row r="2294" spans="1:9" ht="15.75" x14ac:dyDescent="0.25">
      <c r="A2294" s="19">
        <v>43287</v>
      </c>
      <c r="B2294" s="19">
        <v>43287</v>
      </c>
      <c r="C2294" s="20" t="s">
        <v>11</v>
      </c>
      <c r="D2294" s="8">
        <v>2728</v>
      </c>
      <c r="E2294" s="9" t="s">
        <v>334</v>
      </c>
      <c r="F2294" s="8" t="s">
        <v>36</v>
      </c>
      <c r="G2294" s="10">
        <v>15</v>
      </c>
      <c r="H2294" s="11">
        <v>34.57</v>
      </c>
      <c r="I2294" s="21">
        <v>518.54999999999995</v>
      </c>
    </row>
    <row r="2295" spans="1:9" ht="15.75" x14ac:dyDescent="0.25">
      <c r="A2295" s="19">
        <v>43287</v>
      </c>
      <c r="B2295" s="19">
        <v>43287</v>
      </c>
      <c r="C2295" s="20" t="s">
        <v>11</v>
      </c>
      <c r="D2295" s="8">
        <v>2719</v>
      </c>
      <c r="E2295" s="9" t="s">
        <v>335</v>
      </c>
      <c r="F2295" s="8" t="s">
        <v>36</v>
      </c>
      <c r="G2295" s="10">
        <v>0</v>
      </c>
      <c r="H2295" s="11">
        <v>19.93</v>
      </c>
      <c r="I2295" s="21">
        <v>0</v>
      </c>
    </row>
    <row r="2296" spans="1:9" ht="15.75" x14ac:dyDescent="0.25">
      <c r="A2296" s="19">
        <v>43288</v>
      </c>
      <c r="B2296" s="19">
        <v>43287</v>
      </c>
      <c r="C2296" s="20" t="s">
        <v>11</v>
      </c>
      <c r="D2296" s="8">
        <v>2727</v>
      </c>
      <c r="E2296" s="9" t="s">
        <v>336</v>
      </c>
      <c r="F2296" s="8" t="s">
        <v>78</v>
      </c>
      <c r="G2296" s="10">
        <v>0</v>
      </c>
      <c r="H2296" s="11">
        <v>19.93</v>
      </c>
      <c r="I2296" s="21">
        <v>0</v>
      </c>
    </row>
    <row r="2297" spans="1:9" ht="15.75" x14ac:dyDescent="0.25">
      <c r="A2297" s="19">
        <v>43287</v>
      </c>
      <c r="B2297" s="19">
        <v>43287</v>
      </c>
      <c r="C2297" s="20" t="s">
        <v>10</v>
      </c>
      <c r="D2297" s="8">
        <v>1374</v>
      </c>
      <c r="E2297" s="9" t="s">
        <v>337</v>
      </c>
      <c r="F2297" s="8" t="s">
        <v>36</v>
      </c>
      <c r="G2297" s="10">
        <v>1</v>
      </c>
      <c r="H2297" s="11">
        <v>425</v>
      </c>
      <c r="I2297" s="21">
        <v>425</v>
      </c>
    </row>
    <row r="2298" spans="1:9" ht="15.75" x14ac:dyDescent="0.25">
      <c r="A2298" s="19">
        <v>43288</v>
      </c>
      <c r="B2298" s="19">
        <v>43426</v>
      </c>
      <c r="C2298" s="20" t="s">
        <v>10</v>
      </c>
      <c r="D2298" s="8">
        <v>856</v>
      </c>
      <c r="E2298" s="9" t="s">
        <v>338</v>
      </c>
      <c r="F2298" s="8" t="s">
        <v>36</v>
      </c>
      <c r="G2298" s="10">
        <v>0</v>
      </c>
      <c r="H2298" s="11">
        <v>48</v>
      </c>
      <c r="I2298" s="21">
        <v>0</v>
      </c>
    </row>
    <row r="2299" spans="1:9" ht="15.75" x14ac:dyDescent="0.25">
      <c r="A2299" s="19">
        <v>44244</v>
      </c>
      <c r="B2299" s="19">
        <v>43081</v>
      </c>
      <c r="C2299" s="20" t="s">
        <v>10</v>
      </c>
      <c r="D2299" s="8">
        <v>1723</v>
      </c>
      <c r="E2299" s="9" t="s">
        <v>339</v>
      </c>
      <c r="F2299" s="8" t="s">
        <v>36</v>
      </c>
      <c r="G2299" s="10">
        <v>2</v>
      </c>
      <c r="H2299" s="11">
        <v>198.3</v>
      </c>
      <c r="I2299" s="21">
        <v>396.6</v>
      </c>
    </row>
    <row r="2300" spans="1:9" ht="15.75" x14ac:dyDescent="0.25">
      <c r="A2300" s="19">
        <v>43335</v>
      </c>
      <c r="B2300" s="19">
        <v>44244</v>
      </c>
      <c r="C2300" s="20" t="s">
        <v>11</v>
      </c>
      <c r="D2300" s="8">
        <v>3197</v>
      </c>
      <c r="E2300" s="9" t="s">
        <v>340</v>
      </c>
      <c r="F2300" s="8" t="s">
        <v>36</v>
      </c>
      <c r="G2300" s="10">
        <v>0</v>
      </c>
      <c r="H2300" s="11">
        <v>1416</v>
      </c>
      <c r="I2300" s="21">
        <v>0</v>
      </c>
    </row>
    <row r="2301" spans="1:9" ht="15.75" x14ac:dyDescent="0.25">
      <c r="A2301" s="19">
        <v>43481</v>
      </c>
      <c r="B2301" s="19">
        <v>43481</v>
      </c>
      <c r="C2301" s="19" t="s">
        <v>10</v>
      </c>
      <c r="D2301" s="8">
        <v>2848</v>
      </c>
      <c r="E2301" s="9" t="s">
        <v>341</v>
      </c>
      <c r="F2301" s="8" t="s">
        <v>36</v>
      </c>
      <c r="G2301" s="10">
        <v>46</v>
      </c>
      <c r="H2301" s="11">
        <v>18</v>
      </c>
      <c r="I2301" s="21">
        <v>828</v>
      </c>
    </row>
    <row r="2302" spans="1:9" ht="15.75" x14ac:dyDescent="0.25">
      <c r="A2302" s="19">
        <v>43740</v>
      </c>
      <c r="B2302" s="19">
        <v>43740</v>
      </c>
      <c r="C2302" s="20" t="s">
        <v>11</v>
      </c>
      <c r="D2302" s="8">
        <v>4057</v>
      </c>
      <c r="E2302" s="9" t="s">
        <v>342</v>
      </c>
      <c r="F2302" s="8" t="s">
        <v>36</v>
      </c>
      <c r="G2302" s="10">
        <v>30</v>
      </c>
      <c r="H2302" s="11">
        <v>413</v>
      </c>
      <c r="I2302" s="21">
        <v>12390</v>
      </c>
    </row>
    <row r="2303" spans="1:9" ht="15.75" x14ac:dyDescent="0.25">
      <c r="A2303" s="19">
        <v>43840</v>
      </c>
      <c r="B2303" s="19">
        <v>43840</v>
      </c>
      <c r="C2303" s="20" t="s">
        <v>10</v>
      </c>
      <c r="D2303" s="8">
        <v>2382</v>
      </c>
      <c r="E2303" s="9" t="s">
        <v>343</v>
      </c>
      <c r="F2303" s="8" t="s">
        <v>36</v>
      </c>
      <c r="G2303" s="10">
        <v>64</v>
      </c>
      <c r="H2303" s="11">
        <v>324.5</v>
      </c>
      <c r="I2303" s="21">
        <v>20768</v>
      </c>
    </row>
    <row r="2304" spans="1:9" ht="15.75" x14ac:dyDescent="0.25">
      <c r="A2304" s="19">
        <v>43841</v>
      </c>
      <c r="B2304" s="19">
        <v>43755</v>
      </c>
      <c r="C2304" s="20" t="s">
        <v>11</v>
      </c>
      <c r="D2304" s="8">
        <v>3018</v>
      </c>
      <c r="E2304" s="9" t="s">
        <v>1036</v>
      </c>
      <c r="F2304" s="8" t="s">
        <v>36</v>
      </c>
      <c r="G2304" s="10">
        <v>131</v>
      </c>
      <c r="H2304" s="11">
        <v>135.69999999999999</v>
      </c>
      <c r="I2304" s="21">
        <v>17776.699999999997</v>
      </c>
    </row>
    <row r="2305" spans="1:9" ht="15.75" x14ac:dyDescent="0.25">
      <c r="A2305" s="19">
        <v>43842</v>
      </c>
      <c r="B2305" s="19">
        <v>43787</v>
      </c>
      <c r="C2305" s="20" t="s">
        <v>10</v>
      </c>
      <c r="D2305" s="8">
        <v>1709</v>
      </c>
      <c r="E2305" s="9" t="s">
        <v>345</v>
      </c>
      <c r="F2305" s="8" t="s">
        <v>36</v>
      </c>
      <c r="G2305" s="10">
        <v>0</v>
      </c>
      <c r="H2305" s="11">
        <v>249.99</v>
      </c>
      <c r="I2305" s="21">
        <v>0</v>
      </c>
    </row>
    <row r="2306" spans="1:9" ht="15.75" x14ac:dyDescent="0.25">
      <c r="A2306" s="19">
        <v>43843</v>
      </c>
      <c r="B2306" s="19">
        <v>43787</v>
      </c>
      <c r="C2306" s="20" t="s">
        <v>10</v>
      </c>
      <c r="D2306" s="8">
        <v>1710</v>
      </c>
      <c r="E2306" s="9" t="s">
        <v>346</v>
      </c>
      <c r="F2306" s="8" t="s">
        <v>36</v>
      </c>
      <c r="G2306" s="10">
        <v>0</v>
      </c>
      <c r="H2306" s="11">
        <v>249.99</v>
      </c>
      <c r="I2306" s="21">
        <v>0</v>
      </c>
    </row>
    <row r="2307" spans="1:9" ht="15.75" x14ac:dyDescent="0.25">
      <c r="A2307" s="19">
        <v>43901</v>
      </c>
      <c r="B2307" s="19">
        <v>43901</v>
      </c>
      <c r="C2307" s="20" t="s">
        <v>11</v>
      </c>
      <c r="D2307" s="8">
        <v>4056</v>
      </c>
      <c r="E2307" s="9" t="s">
        <v>347</v>
      </c>
      <c r="F2307" s="8" t="s">
        <v>36</v>
      </c>
      <c r="G2307" s="10">
        <v>0</v>
      </c>
      <c r="H2307" s="11">
        <v>123.9</v>
      </c>
      <c r="I2307" s="21">
        <v>0</v>
      </c>
    </row>
    <row r="2308" spans="1:9" ht="15.75" x14ac:dyDescent="0.25">
      <c r="A2308" s="19">
        <v>43901</v>
      </c>
      <c r="B2308" s="19">
        <v>43901</v>
      </c>
      <c r="C2308" s="20" t="s">
        <v>11</v>
      </c>
      <c r="D2308" s="8">
        <v>4054</v>
      </c>
      <c r="E2308" s="9" t="s">
        <v>348</v>
      </c>
      <c r="F2308" s="8" t="s">
        <v>36</v>
      </c>
      <c r="G2308" s="10">
        <v>0</v>
      </c>
      <c r="H2308" s="11">
        <v>123.9</v>
      </c>
      <c r="I2308" s="21">
        <v>0</v>
      </c>
    </row>
    <row r="2309" spans="1:9" ht="15.75" x14ac:dyDescent="0.25">
      <c r="A2309" s="19">
        <v>43901</v>
      </c>
      <c r="B2309" s="19">
        <v>43901</v>
      </c>
      <c r="C2309" s="20" t="s">
        <v>11</v>
      </c>
      <c r="D2309" s="8">
        <v>4052</v>
      </c>
      <c r="E2309" s="9" t="s">
        <v>349</v>
      </c>
      <c r="F2309" s="8" t="s">
        <v>36</v>
      </c>
      <c r="G2309" s="10">
        <v>0</v>
      </c>
      <c r="H2309" s="11">
        <v>123.9</v>
      </c>
      <c r="I2309" s="21">
        <v>0</v>
      </c>
    </row>
    <row r="2310" spans="1:9" ht="15.75" x14ac:dyDescent="0.25">
      <c r="A2310" s="19">
        <v>43902</v>
      </c>
      <c r="B2310" s="19">
        <v>43092</v>
      </c>
      <c r="C2310" s="20" t="s">
        <v>10</v>
      </c>
      <c r="D2310" s="8">
        <v>647</v>
      </c>
      <c r="E2310" s="9" t="s">
        <v>350</v>
      </c>
      <c r="F2310" s="8" t="s">
        <v>36</v>
      </c>
      <c r="G2310" s="10">
        <v>0</v>
      </c>
      <c r="H2310" s="11">
        <v>2206</v>
      </c>
      <c r="I2310" s="21">
        <v>0</v>
      </c>
    </row>
    <row r="2311" spans="1:9" ht="15.75" x14ac:dyDescent="0.25">
      <c r="A2311" s="19">
        <v>43901</v>
      </c>
      <c r="B2311" s="19">
        <v>43901</v>
      </c>
      <c r="C2311" s="20" t="s">
        <v>11</v>
      </c>
      <c r="D2311" s="8">
        <v>4053</v>
      </c>
      <c r="E2311" s="9" t="s">
        <v>351</v>
      </c>
      <c r="F2311" s="8" t="s">
        <v>36</v>
      </c>
      <c r="G2311" s="10">
        <v>0</v>
      </c>
      <c r="H2311" s="11">
        <v>123.9</v>
      </c>
      <c r="I2311" s="21">
        <v>0</v>
      </c>
    </row>
    <row r="2312" spans="1:9" ht="15.75" x14ac:dyDescent="0.25">
      <c r="A2312" s="19">
        <v>43902</v>
      </c>
      <c r="B2312" s="19">
        <v>43811</v>
      </c>
      <c r="C2312" s="19" t="s">
        <v>11</v>
      </c>
      <c r="D2312" s="8">
        <v>4055</v>
      </c>
      <c r="E2312" s="9" t="s">
        <v>352</v>
      </c>
      <c r="F2312" s="8" t="s">
        <v>36</v>
      </c>
      <c r="G2312" s="10">
        <v>0</v>
      </c>
      <c r="H2312" s="11">
        <v>141.6</v>
      </c>
      <c r="I2312" s="21">
        <v>0</v>
      </c>
    </row>
    <row r="2313" spans="1:9" ht="15.75" x14ac:dyDescent="0.25">
      <c r="A2313" s="19">
        <v>43903</v>
      </c>
      <c r="B2313" s="19">
        <v>43081</v>
      </c>
      <c r="C2313" s="20" t="s">
        <v>10</v>
      </c>
      <c r="D2313" s="8">
        <v>1719</v>
      </c>
      <c r="E2313" s="9" t="s">
        <v>353</v>
      </c>
      <c r="F2313" s="8" t="s">
        <v>36</v>
      </c>
      <c r="G2313" s="10">
        <v>0</v>
      </c>
      <c r="H2313" s="11">
        <v>55.93</v>
      </c>
      <c r="I2313" s="21">
        <v>0</v>
      </c>
    </row>
    <row r="2314" spans="1:9" ht="15.75" x14ac:dyDescent="0.25">
      <c r="A2314" s="19">
        <v>43438</v>
      </c>
      <c r="B2314" s="19">
        <v>43438</v>
      </c>
      <c r="C2314" s="20" t="s">
        <v>11</v>
      </c>
      <c r="D2314" s="8">
        <v>3528</v>
      </c>
      <c r="E2314" s="9" t="s">
        <v>354</v>
      </c>
      <c r="F2314" s="8" t="s">
        <v>36</v>
      </c>
      <c r="G2314" s="10">
        <v>0</v>
      </c>
      <c r="H2314" s="11">
        <v>65</v>
      </c>
      <c r="I2314" s="21">
        <v>0</v>
      </c>
    </row>
    <row r="2315" spans="1:9" ht="15.75" x14ac:dyDescent="0.25">
      <c r="A2315" s="19">
        <v>43439</v>
      </c>
      <c r="B2315" s="19">
        <v>43081</v>
      </c>
      <c r="C2315" s="20" t="s">
        <v>10</v>
      </c>
      <c r="D2315" s="8">
        <v>1720</v>
      </c>
      <c r="E2315" s="9" t="s">
        <v>355</v>
      </c>
      <c r="F2315" s="8" t="s">
        <v>36</v>
      </c>
      <c r="G2315" s="10">
        <v>4</v>
      </c>
      <c r="H2315" s="11">
        <v>65</v>
      </c>
      <c r="I2315" s="21">
        <v>260</v>
      </c>
    </row>
    <row r="2316" spans="1:9" ht="15.75" x14ac:dyDescent="0.25">
      <c r="A2316" s="19">
        <v>43440</v>
      </c>
      <c r="B2316" s="19">
        <v>43082</v>
      </c>
      <c r="C2316" s="20" t="s">
        <v>10</v>
      </c>
      <c r="D2316" s="8">
        <v>2729</v>
      </c>
      <c r="E2316" s="9" t="s">
        <v>356</v>
      </c>
      <c r="F2316" s="8" t="s">
        <v>36</v>
      </c>
      <c r="G2316" s="10">
        <v>0</v>
      </c>
      <c r="H2316" s="11">
        <v>5067.8</v>
      </c>
      <c r="I2316" s="21">
        <v>0</v>
      </c>
    </row>
    <row r="2317" spans="1:9" ht="15.75" x14ac:dyDescent="0.25">
      <c r="A2317" s="19">
        <v>43287</v>
      </c>
      <c r="B2317" s="19">
        <v>43287</v>
      </c>
      <c r="C2317" s="20" t="s">
        <v>11</v>
      </c>
      <c r="D2317" s="8">
        <v>2729</v>
      </c>
      <c r="E2317" s="9" t="s">
        <v>357</v>
      </c>
      <c r="F2317" s="8" t="s">
        <v>36</v>
      </c>
      <c r="G2317" s="10">
        <v>4</v>
      </c>
      <c r="H2317" s="11">
        <v>150</v>
      </c>
      <c r="I2317" s="21">
        <v>600</v>
      </c>
    </row>
    <row r="2318" spans="1:9" ht="15.75" x14ac:dyDescent="0.25">
      <c r="A2318" s="19">
        <v>43288</v>
      </c>
      <c r="B2318" s="19">
        <v>43811</v>
      </c>
      <c r="C2318" s="19" t="s">
        <v>11</v>
      </c>
      <c r="D2318" s="8">
        <v>4267</v>
      </c>
      <c r="E2318" s="9" t="s">
        <v>358</v>
      </c>
      <c r="F2318" s="8" t="s">
        <v>36</v>
      </c>
      <c r="G2318" s="10">
        <v>8</v>
      </c>
      <c r="H2318" s="11">
        <v>557.54999999999995</v>
      </c>
      <c r="I2318" s="21">
        <v>4460.3999999999996</v>
      </c>
    </row>
    <row r="2319" spans="1:9" ht="15.75" x14ac:dyDescent="0.25">
      <c r="A2319" s="19">
        <v>43969</v>
      </c>
      <c r="B2319" s="19">
        <v>43969</v>
      </c>
      <c r="C2319" s="20" t="s">
        <v>10</v>
      </c>
      <c r="D2319" s="8">
        <v>956</v>
      </c>
      <c r="E2319" s="9" t="s">
        <v>359</v>
      </c>
      <c r="F2319" s="8" t="s">
        <v>36</v>
      </c>
      <c r="G2319" s="10">
        <v>68</v>
      </c>
      <c r="H2319" s="11">
        <v>1090</v>
      </c>
      <c r="I2319" s="21">
        <v>74120</v>
      </c>
    </row>
    <row r="2320" spans="1:9" ht="15.75" x14ac:dyDescent="0.25">
      <c r="A2320" s="19">
        <v>43153</v>
      </c>
      <c r="B2320" s="19">
        <v>43153</v>
      </c>
      <c r="C2320" s="20" t="s">
        <v>10</v>
      </c>
      <c r="D2320" s="8">
        <v>2209</v>
      </c>
      <c r="E2320" s="9" t="s">
        <v>360</v>
      </c>
      <c r="F2320" s="8" t="s">
        <v>36</v>
      </c>
      <c r="G2320" s="10">
        <v>0</v>
      </c>
      <c r="H2320" s="11">
        <v>186.02</v>
      </c>
      <c r="I2320" s="21">
        <v>0</v>
      </c>
    </row>
    <row r="2321" spans="1:9" ht="15.75" x14ac:dyDescent="0.25">
      <c r="A2321" s="19">
        <v>43545</v>
      </c>
      <c r="B2321" s="19">
        <v>44109</v>
      </c>
      <c r="C2321" s="20" t="s">
        <v>11</v>
      </c>
      <c r="D2321" s="8">
        <v>2286</v>
      </c>
      <c r="E2321" s="9" t="s">
        <v>361</v>
      </c>
      <c r="F2321" s="8" t="s">
        <v>36</v>
      </c>
      <c r="G2321" s="10">
        <v>0</v>
      </c>
      <c r="H2321" s="11">
        <v>34347</v>
      </c>
      <c r="I2321" s="21">
        <v>0</v>
      </c>
    </row>
    <row r="2322" spans="1:9" ht="15.75" x14ac:dyDescent="0.25">
      <c r="A2322" s="19">
        <v>43545</v>
      </c>
      <c r="B2322" s="19">
        <v>44109</v>
      </c>
      <c r="C2322" s="20" t="s">
        <v>11</v>
      </c>
      <c r="D2322" s="8">
        <v>2753</v>
      </c>
      <c r="E2322" s="9" t="s">
        <v>362</v>
      </c>
      <c r="F2322" s="8" t="s">
        <v>36</v>
      </c>
      <c r="G2322" s="10">
        <v>0</v>
      </c>
      <c r="H2322" s="11">
        <v>16584</v>
      </c>
      <c r="I2322" s="21">
        <v>0</v>
      </c>
    </row>
    <row r="2323" spans="1:9" ht="15.75" x14ac:dyDescent="0.25">
      <c r="A2323" s="19">
        <v>43497</v>
      </c>
      <c r="B2323" s="19">
        <v>44109</v>
      </c>
      <c r="C2323" s="20" t="s">
        <v>11</v>
      </c>
      <c r="D2323" s="8">
        <v>2285</v>
      </c>
      <c r="E2323" s="9" t="s">
        <v>363</v>
      </c>
      <c r="F2323" s="8" t="s">
        <v>36</v>
      </c>
      <c r="G2323" s="10">
        <v>0</v>
      </c>
      <c r="H2323" s="11">
        <v>16000.17</v>
      </c>
      <c r="I2323" s="21">
        <v>0</v>
      </c>
    </row>
    <row r="2324" spans="1:9" ht="15.75" x14ac:dyDescent="0.25">
      <c r="A2324" s="19">
        <v>44225</v>
      </c>
      <c r="B2324" s="19">
        <v>44225</v>
      </c>
      <c r="C2324" s="20" t="s">
        <v>11</v>
      </c>
      <c r="D2324" s="8">
        <v>2950</v>
      </c>
      <c r="E2324" s="9" t="s">
        <v>364</v>
      </c>
      <c r="F2324" s="8" t="s">
        <v>36</v>
      </c>
      <c r="G2324" s="10">
        <v>23</v>
      </c>
      <c r="H2324" s="11">
        <v>72.16</v>
      </c>
      <c r="I2324" s="21">
        <v>1659.6799999999998</v>
      </c>
    </row>
    <row r="2325" spans="1:9" ht="15.75" x14ac:dyDescent="0.25">
      <c r="A2325" s="19" t="s">
        <v>15</v>
      </c>
      <c r="B2325" s="19">
        <v>43909</v>
      </c>
      <c r="C2325" s="20" t="s">
        <v>10</v>
      </c>
      <c r="D2325" s="8">
        <v>833</v>
      </c>
      <c r="E2325" s="9" t="s">
        <v>365</v>
      </c>
      <c r="F2325" s="8" t="s">
        <v>36</v>
      </c>
      <c r="G2325" s="10">
        <v>47</v>
      </c>
      <c r="H2325" s="11">
        <v>17.7</v>
      </c>
      <c r="I2325" s="21">
        <v>831.9</v>
      </c>
    </row>
    <row r="2326" spans="1:9" ht="15.75" x14ac:dyDescent="0.25">
      <c r="A2326" s="19">
        <v>43909</v>
      </c>
      <c r="B2326" s="19">
        <v>44250</v>
      </c>
      <c r="C2326" s="20" t="s">
        <v>11</v>
      </c>
      <c r="D2326" s="8">
        <v>4290</v>
      </c>
      <c r="E2326" s="9" t="s">
        <v>366</v>
      </c>
      <c r="F2326" s="8" t="s">
        <v>36</v>
      </c>
      <c r="G2326" s="10">
        <v>10</v>
      </c>
      <c r="H2326" s="11">
        <v>2850</v>
      </c>
      <c r="I2326" s="21">
        <v>28500</v>
      </c>
    </row>
    <row r="2327" spans="1:9" ht="15.75" x14ac:dyDescent="0.25">
      <c r="A2327" s="19">
        <v>43314</v>
      </c>
      <c r="B2327" s="19">
        <v>43314</v>
      </c>
      <c r="C2327" s="20" t="s">
        <v>11</v>
      </c>
      <c r="D2327" s="8">
        <v>2891</v>
      </c>
      <c r="E2327" s="9" t="s">
        <v>367</v>
      </c>
      <c r="F2327" s="8" t="s">
        <v>36</v>
      </c>
      <c r="G2327" s="10">
        <v>23</v>
      </c>
      <c r="H2327" s="11">
        <v>182.2</v>
      </c>
      <c r="I2327" s="21">
        <v>4190.5999999999995</v>
      </c>
    </row>
    <row r="2328" spans="1:9" ht="15.75" x14ac:dyDescent="0.25">
      <c r="A2328" s="19">
        <v>43315</v>
      </c>
      <c r="B2328" s="19">
        <v>42327</v>
      </c>
      <c r="C2328" s="20" t="s">
        <v>11</v>
      </c>
      <c r="D2328" s="8">
        <v>2791</v>
      </c>
      <c r="E2328" s="9" t="s">
        <v>368</v>
      </c>
      <c r="F2328" s="8" t="s">
        <v>36</v>
      </c>
      <c r="G2328" s="10">
        <v>1</v>
      </c>
      <c r="H2328" s="11">
        <v>125</v>
      </c>
      <c r="I2328" s="21">
        <v>125</v>
      </c>
    </row>
    <row r="2329" spans="1:9" ht="15.75" x14ac:dyDescent="0.25">
      <c r="A2329" s="19">
        <v>43316</v>
      </c>
      <c r="B2329" s="19">
        <v>43770</v>
      </c>
      <c r="C2329" s="20" t="s">
        <v>10</v>
      </c>
      <c r="D2329" s="8">
        <v>832</v>
      </c>
      <c r="E2329" s="9" t="s">
        <v>369</v>
      </c>
      <c r="F2329" s="8" t="s">
        <v>36</v>
      </c>
      <c r="G2329" s="10">
        <v>156</v>
      </c>
      <c r="H2329" s="11">
        <v>22.42</v>
      </c>
      <c r="I2329" s="21">
        <v>3497.5200000000004</v>
      </c>
    </row>
    <row r="2330" spans="1:9" ht="15.75" x14ac:dyDescent="0.25">
      <c r="A2330" s="19">
        <v>43692</v>
      </c>
      <c r="B2330" s="19">
        <v>43692</v>
      </c>
      <c r="C2330" s="20" t="s">
        <v>11</v>
      </c>
      <c r="D2330" s="8">
        <v>3925</v>
      </c>
      <c r="E2330" s="9" t="s">
        <v>370</v>
      </c>
      <c r="F2330" s="8" t="s">
        <v>36</v>
      </c>
      <c r="G2330" s="10">
        <v>0</v>
      </c>
      <c r="H2330" s="11">
        <v>3923.4</v>
      </c>
      <c r="I2330" s="21">
        <v>0</v>
      </c>
    </row>
    <row r="2331" spans="1:9" ht="15.75" x14ac:dyDescent="0.25">
      <c r="A2331" s="19">
        <v>43314</v>
      </c>
      <c r="B2331" s="19">
        <v>43314</v>
      </c>
      <c r="C2331" s="20" t="s">
        <v>11</v>
      </c>
      <c r="D2331" s="8">
        <v>3136</v>
      </c>
      <c r="E2331" s="9" t="s">
        <v>371</v>
      </c>
      <c r="F2331" s="8" t="s">
        <v>36</v>
      </c>
      <c r="G2331" s="10">
        <v>0</v>
      </c>
      <c r="H2331" s="11">
        <v>989</v>
      </c>
      <c r="I2331" s="21">
        <v>0</v>
      </c>
    </row>
    <row r="2332" spans="1:9" ht="15.75" x14ac:dyDescent="0.25">
      <c r="A2332" s="19">
        <v>43315</v>
      </c>
      <c r="B2332" s="19">
        <v>43431</v>
      </c>
      <c r="C2332" s="20" t="s">
        <v>11</v>
      </c>
      <c r="D2332" s="8">
        <v>3422</v>
      </c>
      <c r="E2332" s="9" t="s">
        <v>372</v>
      </c>
      <c r="F2332" s="8" t="s">
        <v>36</v>
      </c>
      <c r="G2332" s="10">
        <v>7</v>
      </c>
      <c r="H2332" s="11">
        <v>260</v>
      </c>
      <c r="I2332" s="21">
        <v>1820</v>
      </c>
    </row>
    <row r="2333" spans="1:9" ht="15.75" x14ac:dyDescent="0.25">
      <c r="A2333" s="19">
        <v>43287</v>
      </c>
      <c r="B2333" s="19">
        <v>43287</v>
      </c>
      <c r="C2333" s="20" t="s">
        <v>11</v>
      </c>
      <c r="D2333" s="8">
        <v>2083</v>
      </c>
      <c r="E2333" s="9" t="s">
        <v>373</v>
      </c>
      <c r="F2333" s="8" t="s">
        <v>36</v>
      </c>
      <c r="G2333" s="10">
        <v>0</v>
      </c>
      <c r="H2333" s="11">
        <v>11334</v>
      </c>
      <c r="I2333" s="21">
        <v>0</v>
      </c>
    </row>
    <row r="2334" spans="1:9" ht="15.75" x14ac:dyDescent="0.25">
      <c r="A2334" s="19">
        <v>43288</v>
      </c>
      <c r="B2334" s="19">
        <v>43084</v>
      </c>
      <c r="C2334" s="20" t="s">
        <v>10</v>
      </c>
      <c r="D2334" s="8">
        <v>1868</v>
      </c>
      <c r="E2334" s="9" t="s">
        <v>374</v>
      </c>
      <c r="F2334" s="8" t="s">
        <v>36</v>
      </c>
      <c r="G2334" s="10">
        <v>0</v>
      </c>
      <c r="H2334" s="11">
        <v>5500</v>
      </c>
      <c r="I2334" s="21">
        <v>0</v>
      </c>
    </row>
    <row r="2335" spans="1:9" ht="15.75" x14ac:dyDescent="0.25">
      <c r="A2335" s="19">
        <v>43289</v>
      </c>
      <c r="B2335" s="19">
        <v>43451</v>
      </c>
      <c r="C2335" s="22"/>
      <c r="D2335" s="8">
        <v>1342</v>
      </c>
      <c r="E2335" s="9" t="s">
        <v>375</v>
      </c>
      <c r="F2335" s="8" t="s">
        <v>36</v>
      </c>
      <c r="G2335" s="10">
        <v>0</v>
      </c>
      <c r="H2335" s="11">
        <v>92127</v>
      </c>
      <c r="I2335" s="21">
        <v>0</v>
      </c>
    </row>
    <row r="2336" spans="1:9" ht="15.75" x14ac:dyDescent="0.25">
      <c r="A2336" s="19"/>
      <c r="B2336" s="19">
        <v>44596</v>
      </c>
      <c r="C2336" s="20" t="s">
        <v>11</v>
      </c>
      <c r="D2336" s="8">
        <v>3969</v>
      </c>
      <c r="E2336" s="9" t="s">
        <v>376</v>
      </c>
      <c r="F2336" s="8" t="s">
        <v>36</v>
      </c>
      <c r="G2336" s="10">
        <v>2</v>
      </c>
      <c r="H2336" s="11">
        <v>156.78</v>
      </c>
      <c r="I2336" s="21">
        <v>313.56</v>
      </c>
    </row>
    <row r="2337" spans="1:9" ht="15.75" x14ac:dyDescent="0.25">
      <c r="A2337" s="19">
        <v>43536</v>
      </c>
      <c r="B2337" s="19">
        <v>43536</v>
      </c>
      <c r="C2337" s="20" t="s">
        <v>11</v>
      </c>
      <c r="D2337" s="8">
        <v>3432</v>
      </c>
      <c r="E2337" s="9" t="s">
        <v>377</v>
      </c>
      <c r="F2337" s="8" t="s">
        <v>36</v>
      </c>
      <c r="G2337" s="10">
        <v>1</v>
      </c>
      <c r="H2337" s="11">
        <v>1002.71</v>
      </c>
      <c r="I2337" s="21">
        <v>1002.71</v>
      </c>
    </row>
    <row r="2338" spans="1:9" ht="15.75" x14ac:dyDescent="0.25">
      <c r="A2338" s="19">
        <v>43536</v>
      </c>
      <c r="B2338" s="19">
        <v>43536</v>
      </c>
      <c r="C2338" s="20" t="s">
        <v>11</v>
      </c>
      <c r="D2338" s="8">
        <v>3430</v>
      </c>
      <c r="E2338" s="9" t="s">
        <v>378</v>
      </c>
      <c r="F2338" s="8" t="s">
        <v>36</v>
      </c>
      <c r="G2338" s="10">
        <v>0</v>
      </c>
      <c r="H2338" s="11">
        <v>1518.66</v>
      </c>
      <c r="I2338" s="21">
        <v>0</v>
      </c>
    </row>
    <row r="2339" spans="1:9" ht="15.75" x14ac:dyDescent="0.25">
      <c r="A2339" s="19">
        <v>43536</v>
      </c>
      <c r="B2339" s="19">
        <v>43536</v>
      </c>
      <c r="C2339" s="20" t="s">
        <v>11</v>
      </c>
      <c r="D2339" s="8">
        <v>3431</v>
      </c>
      <c r="E2339" s="9" t="s">
        <v>379</v>
      </c>
      <c r="F2339" s="8" t="s">
        <v>36</v>
      </c>
      <c r="G2339" s="10">
        <v>0</v>
      </c>
      <c r="H2339" s="11">
        <v>1518.66</v>
      </c>
      <c r="I2339" s="21">
        <v>0</v>
      </c>
    </row>
    <row r="2340" spans="1:9" ht="15.75" x14ac:dyDescent="0.25">
      <c r="A2340" s="19">
        <v>43313</v>
      </c>
      <c r="B2340" s="19">
        <v>43313</v>
      </c>
      <c r="C2340" s="20" t="s">
        <v>11</v>
      </c>
      <c r="D2340" s="8">
        <v>2632</v>
      </c>
      <c r="E2340" s="9" t="s">
        <v>380</v>
      </c>
      <c r="F2340" s="8" t="s">
        <v>36</v>
      </c>
      <c r="G2340" s="10">
        <v>0</v>
      </c>
      <c r="H2340" s="11">
        <v>60</v>
      </c>
      <c r="I2340" s="21">
        <v>0</v>
      </c>
    </row>
    <row r="2341" spans="1:9" ht="15.75" x14ac:dyDescent="0.25">
      <c r="A2341" s="19">
        <v>43314</v>
      </c>
      <c r="B2341" s="19">
        <v>43314</v>
      </c>
      <c r="C2341" s="20" t="s">
        <v>11</v>
      </c>
      <c r="D2341" s="8">
        <v>2842</v>
      </c>
      <c r="E2341" s="9" t="s">
        <v>381</v>
      </c>
      <c r="F2341" s="8" t="s">
        <v>36</v>
      </c>
      <c r="G2341" s="10">
        <v>2</v>
      </c>
      <c r="H2341" s="11">
        <v>114</v>
      </c>
      <c r="I2341" s="21">
        <v>228</v>
      </c>
    </row>
    <row r="2342" spans="1:9" ht="15.75" x14ac:dyDescent="0.25">
      <c r="A2342" s="19">
        <v>43153</v>
      </c>
      <c r="B2342" s="19">
        <v>43153</v>
      </c>
      <c r="C2342" s="20" t="s">
        <v>10</v>
      </c>
      <c r="D2342" s="8">
        <v>2215</v>
      </c>
      <c r="E2342" s="9" t="s">
        <v>382</v>
      </c>
      <c r="F2342" s="8" t="s">
        <v>36</v>
      </c>
      <c r="G2342" s="10">
        <v>0</v>
      </c>
      <c r="H2342" s="11">
        <v>5999</v>
      </c>
      <c r="I2342" s="21">
        <v>0</v>
      </c>
    </row>
    <row r="2343" spans="1:9" ht="15.75" x14ac:dyDescent="0.25">
      <c r="A2343" s="19">
        <v>43315</v>
      </c>
      <c r="B2343" s="19">
        <v>43315</v>
      </c>
      <c r="C2343" s="20" t="s">
        <v>11</v>
      </c>
      <c r="D2343" s="8">
        <v>3144</v>
      </c>
      <c r="E2343" s="9" t="s">
        <v>383</v>
      </c>
      <c r="F2343" s="8" t="s">
        <v>36</v>
      </c>
      <c r="G2343" s="10">
        <v>1</v>
      </c>
      <c r="H2343" s="11">
        <v>1700</v>
      </c>
      <c r="I2343" s="21">
        <v>1700</v>
      </c>
    </row>
    <row r="2344" spans="1:9" ht="15.75" x14ac:dyDescent="0.25">
      <c r="A2344" s="19">
        <v>43438</v>
      </c>
      <c r="B2344" s="19">
        <v>43438</v>
      </c>
      <c r="C2344" s="20" t="s">
        <v>11</v>
      </c>
      <c r="D2344" s="8">
        <v>3520</v>
      </c>
      <c r="E2344" s="9" t="s">
        <v>384</v>
      </c>
      <c r="F2344" s="8" t="s">
        <v>36</v>
      </c>
      <c r="G2344" s="10">
        <v>0</v>
      </c>
      <c r="H2344" s="11">
        <v>232</v>
      </c>
      <c r="I2344" s="21">
        <v>0</v>
      </c>
    </row>
    <row r="2345" spans="1:9" ht="15.75" x14ac:dyDescent="0.25">
      <c r="A2345" s="19">
        <v>43494</v>
      </c>
      <c r="B2345" s="19">
        <v>43494</v>
      </c>
      <c r="C2345" s="20" t="s">
        <v>11</v>
      </c>
      <c r="D2345" s="8">
        <v>3193</v>
      </c>
      <c r="E2345" s="9" t="s">
        <v>385</v>
      </c>
      <c r="F2345" s="8" t="s">
        <v>36</v>
      </c>
      <c r="G2345" s="10">
        <v>0</v>
      </c>
      <c r="H2345" s="11">
        <v>241577.5</v>
      </c>
      <c r="I2345" s="21">
        <v>0</v>
      </c>
    </row>
    <row r="2346" spans="1:9" ht="15.75" x14ac:dyDescent="0.25">
      <c r="A2346" s="19">
        <v>44034</v>
      </c>
      <c r="B2346" s="19">
        <v>44034</v>
      </c>
      <c r="C2346" s="20" t="s">
        <v>10</v>
      </c>
      <c r="D2346" s="8">
        <v>1770</v>
      </c>
      <c r="E2346" s="9" t="s">
        <v>386</v>
      </c>
      <c r="F2346" s="8" t="s">
        <v>36</v>
      </c>
      <c r="G2346" s="10">
        <v>15</v>
      </c>
      <c r="H2346" s="11">
        <v>171.1</v>
      </c>
      <c r="I2346" s="21">
        <v>2566.5</v>
      </c>
    </row>
    <row r="2347" spans="1:9" ht="15.75" x14ac:dyDescent="0.25">
      <c r="A2347" s="19">
        <v>43314</v>
      </c>
      <c r="B2347" s="19">
        <v>43314</v>
      </c>
      <c r="C2347" s="20" t="s">
        <v>11</v>
      </c>
      <c r="D2347" s="8">
        <v>2920</v>
      </c>
      <c r="E2347" s="9" t="s">
        <v>387</v>
      </c>
      <c r="F2347" s="8" t="s">
        <v>36</v>
      </c>
      <c r="G2347" s="10">
        <v>0</v>
      </c>
      <c r="H2347" s="11">
        <v>212.4</v>
      </c>
      <c r="I2347" s="21">
        <v>0</v>
      </c>
    </row>
    <row r="2348" spans="1:9" ht="15.75" x14ac:dyDescent="0.25">
      <c r="A2348" s="19">
        <v>43507</v>
      </c>
      <c r="B2348" s="19">
        <v>43507</v>
      </c>
      <c r="C2348" s="20" t="s">
        <v>11</v>
      </c>
      <c r="D2348" s="8">
        <v>2793</v>
      </c>
      <c r="E2348" s="9" t="s">
        <v>388</v>
      </c>
      <c r="F2348" s="8" t="s">
        <v>36</v>
      </c>
      <c r="G2348" s="10">
        <v>14</v>
      </c>
      <c r="H2348" s="11">
        <v>62.4</v>
      </c>
      <c r="I2348" s="21">
        <v>873.6</v>
      </c>
    </row>
    <row r="2349" spans="1:9" ht="15.75" x14ac:dyDescent="0.25">
      <c r="A2349" s="19">
        <v>43508</v>
      </c>
      <c r="B2349" s="19">
        <v>43462</v>
      </c>
      <c r="C2349" s="20" t="s">
        <v>11</v>
      </c>
      <c r="D2349" s="8">
        <v>3507</v>
      </c>
      <c r="E2349" s="9" t="s">
        <v>376</v>
      </c>
      <c r="F2349" s="8" t="s">
        <v>36</v>
      </c>
      <c r="G2349" s="10">
        <v>0</v>
      </c>
      <c r="H2349" s="11">
        <v>75.42</v>
      </c>
      <c r="I2349" s="21">
        <v>0</v>
      </c>
    </row>
    <row r="2350" spans="1:9" ht="15.75" x14ac:dyDescent="0.25">
      <c r="A2350" s="19">
        <v>43153</v>
      </c>
      <c r="B2350" s="19">
        <v>43153</v>
      </c>
      <c r="C2350" s="20" t="s">
        <v>10</v>
      </c>
      <c r="D2350" s="8">
        <v>2224</v>
      </c>
      <c r="E2350" s="9" t="s">
        <v>389</v>
      </c>
      <c r="F2350" s="8" t="s">
        <v>36</v>
      </c>
      <c r="G2350" s="10">
        <v>0</v>
      </c>
      <c r="H2350" s="11">
        <v>515</v>
      </c>
      <c r="I2350" s="21">
        <v>0</v>
      </c>
    </row>
    <row r="2351" spans="1:9" ht="15.75" x14ac:dyDescent="0.25">
      <c r="A2351" s="19">
        <v>43999</v>
      </c>
      <c r="B2351" s="19">
        <v>43999</v>
      </c>
      <c r="C2351" s="20" t="s">
        <v>11</v>
      </c>
      <c r="D2351" s="8">
        <v>4073</v>
      </c>
      <c r="E2351" s="9" t="s">
        <v>390</v>
      </c>
      <c r="F2351" s="8" t="s">
        <v>36</v>
      </c>
      <c r="G2351" s="10">
        <v>0</v>
      </c>
      <c r="H2351" s="11">
        <v>116058.84</v>
      </c>
      <c r="I2351" s="21">
        <v>0</v>
      </c>
    </row>
    <row r="2352" spans="1:9" ht="15.75" x14ac:dyDescent="0.25">
      <c r="A2352" s="19">
        <v>43515</v>
      </c>
      <c r="B2352" s="19">
        <v>43515</v>
      </c>
      <c r="C2352" s="20" t="s">
        <v>11</v>
      </c>
      <c r="D2352" s="8">
        <v>4134</v>
      </c>
      <c r="E2352" s="9" t="s">
        <v>391</v>
      </c>
      <c r="F2352" s="8" t="s">
        <v>36</v>
      </c>
      <c r="G2352" s="10">
        <v>0</v>
      </c>
      <c r="H2352" s="11">
        <v>64133</v>
      </c>
      <c r="I2352" s="21">
        <v>0</v>
      </c>
    </row>
    <row r="2353" spans="1:9" ht="15.75" x14ac:dyDescent="0.25">
      <c r="A2353" s="19">
        <v>43640</v>
      </c>
      <c r="B2353" s="19">
        <v>43640</v>
      </c>
      <c r="C2353" s="20" t="s">
        <v>11</v>
      </c>
      <c r="D2353" s="8">
        <v>2948</v>
      </c>
      <c r="E2353" s="9" t="s">
        <v>392</v>
      </c>
      <c r="F2353" s="8" t="s">
        <v>36</v>
      </c>
      <c r="G2353" s="10">
        <v>141</v>
      </c>
      <c r="H2353" s="11">
        <v>5.5</v>
      </c>
      <c r="I2353" s="21">
        <v>775.5</v>
      </c>
    </row>
    <row r="2354" spans="1:9" ht="15.75" x14ac:dyDescent="0.25">
      <c r="A2354" s="19">
        <v>43731</v>
      </c>
      <c r="B2354" s="19">
        <v>43731</v>
      </c>
      <c r="C2354" s="20" t="s">
        <v>10</v>
      </c>
      <c r="D2354" s="8">
        <v>1097</v>
      </c>
      <c r="E2354" s="9" t="s">
        <v>393</v>
      </c>
      <c r="F2354" s="8" t="s">
        <v>36</v>
      </c>
      <c r="G2354" s="10">
        <v>37</v>
      </c>
      <c r="H2354" s="11">
        <v>92.04</v>
      </c>
      <c r="I2354" s="21">
        <v>3405.48</v>
      </c>
    </row>
    <row r="2355" spans="1:9" ht="15.75" x14ac:dyDescent="0.25">
      <c r="A2355" s="19">
        <v>43578</v>
      </c>
      <c r="B2355" s="19">
        <v>43578</v>
      </c>
      <c r="C2355" s="20" t="s">
        <v>11</v>
      </c>
      <c r="D2355" s="8">
        <v>2618</v>
      </c>
      <c r="E2355" s="9" t="s">
        <v>394</v>
      </c>
      <c r="F2355" s="8" t="s">
        <v>36</v>
      </c>
      <c r="G2355" s="10">
        <v>8</v>
      </c>
      <c r="H2355" s="11">
        <v>153.4</v>
      </c>
      <c r="I2355" s="21">
        <v>1227.2</v>
      </c>
    </row>
    <row r="2356" spans="1:9" ht="15.75" x14ac:dyDescent="0.25">
      <c r="A2356" s="19">
        <v>43474</v>
      </c>
      <c r="B2356" s="19">
        <v>43474</v>
      </c>
      <c r="C2356" s="19" t="s">
        <v>11</v>
      </c>
      <c r="D2356" s="8">
        <v>4260</v>
      </c>
      <c r="E2356" s="9" t="s">
        <v>395</v>
      </c>
      <c r="F2356" s="8" t="s">
        <v>303</v>
      </c>
      <c r="G2356" s="10">
        <v>35</v>
      </c>
      <c r="H2356" s="11">
        <v>142.78</v>
      </c>
      <c r="I2356" s="21">
        <v>4997.3</v>
      </c>
    </row>
    <row r="2357" spans="1:9" ht="15.75" x14ac:dyDescent="0.25">
      <c r="A2357" s="19">
        <v>43438</v>
      </c>
      <c r="B2357" s="19">
        <v>43438</v>
      </c>
      <c r="C2357" s="20" t="s">
        <v>11</v>
      </c>
      <c r="D2357" s="8">
        <v>3508</v>
      </c>
      <c r="E2357" s="9" t="s">
        <v>396</v>
      </c>
      <c r="F2357" s="8" t="s">
        <v>36</v>
      </c>
      <c r="G2357" s="10">
        <v>3</v>
      </c>
      <c r="H2357" s="11">
        <v>350</v>
      </c>
      <c r="I2357" s="21">
        <v>1050</v>
      </c>
    </row>
    <row r="2358" spans="1:9" ht="15.75" x14ac:dyDescent="0.25">
      <c r="A2358" s="19">
        <v>43438</v>
      </c>
      <c r="B2358" s="19">
        <v>43438</v>
      </c>
      <c r="C2358" s="20" t="s">
        <v>10</v>
      </c>
      <c r="D2358" s="8">
        <v>4731</v>
      </c>
      <c r="E2358" s="9" t="s">
        <v>397</v>
      </c>
      <c r="F2358" s="8" t="s">
        <v>36</v>
      </c>
      <c r="G2358" s="10">
        <v>4</v>
      </c>
      <c r="H2358" s="11">
        <v>215.94</v>
      </c>
      <c r="I2358" s="21">
        <v>863.76</v>
      </c>
    </row>
    <row r="2359" spans="1:9" ht="15.75" x14ac:dyDescent="0.25">
      <c r="A2359" s="19">
        <v>43438</v>
      </c>
      <c r="B2359" s="19">
        <v>43438</v>
      </c>
      <c r="C2359" s="20" t="s">
        <v>10</v>
      </c>
      <c r="D2359" s="8">
        <v>4730</v>
      </c>
      <c r="E2359" s="9" t="s">
        <v>398</v>
      </c>
      <c r="F2359" s="8" t="s">
        <v>36</v>
      </c>
      <c r="G2359" s="10">
        <v>11</v>
      </c>
      <c r="H2359" s="11">
        <v>115.64</v>
      </c>
      <c r="I2359" s="21">
        <v>1272.04</v>
      </c>
    </row>
    <row r="2360" spans="1:9" ht="15.75" x14ac:dyDescent="0.25">
      <c r="A2360" s="19">
        <v>43143</v>
      </c>
      <c r="B2360" s="19">
        <v>43143</v>
      </c>
      <c r="C2360" s="20" t="s">
        <v>10</v>
      </c>
      <c r="D2360" s="8">
        <v>1150</v>
      </c>
      <c r="E2360" s="9" t="s">
        <v>399</v>
      </c>
      <c r="F2360" s="8" t="s">
        <v>403</v>
      </c>
      <c r="G2360" s="10">
        <v>0</v>
      </c>
      <c r="H2360" s="11">
        <v>118</v>
      </c>
      <c r="I2360" s="21">
        <v>0</v>
      </c>
    </row>
    <row r="2361" spans="1:9" ht="15.75" x14ac:dyDescent="0.25">
      <c r="A2361" s="19">
        <v>43144</v>
      </c>
      <c r="B2361" s="19">
        <v>43788</v>
      </c>
      <c r="C2361" s="20" t="s">
        <v>11</v>
      </c>
      <c r="D2361" s="8">
        <v>2882</v>
      </c>
      <c r="E2361" s="9" t="s">
        <v>400</v>
      </c>
      <c r="F2361" s="8" t="s">
        <v>36</v>
      </c>
      <c r="G2361" s="10">
        <v>12</v>
      </c>
      <c r="H2361" s="11">
        <v>41.3</v>
      </c>
      <c r="I2361" s="21">
        <v>495.59999999999997</v>
      </c>
    </row>
    <row r="2362" spans="1:9" ht="15.75" x14ac:dyDescent="0.25">
      <c r="A2362" s="19">
        <v>43313</v>
      </c>
      <c r="B2362" s="19">
        <v>43313</v>
      </c>
      <c r="C2362" s="20" t="s">
        <v>10</v>
      </c>
      <c r="D2362" s="8">
        <v>1151</v>
      </c>
      <c r="E2362" s="9" t="s">
        <v>401</v>
      </c>
      <c r="F2362" s="8" t="s">
        <v>36</v>
      </c>
      <c r="G2362" s="10">
        <v>1600</v>
      </c>
      <c r="H2362" s="11">
        <v>2.15</v>
      </c>
      <c r="I2362" s="21">
        <v>3440</v>
      </c>
    </row>
    <row r="2363" spans="1:9" ht="15.75" x14ac:dyDescent="0.25">
      <c r="A2363" s="19">
        <v>42531</v>
      </c>
      <c r="B2363" s="19">
        <v>42531</v>
      </c>
      <c r="C2363" s="20" t="s">
        <v>11</v>
      </c>
      <c r="D2363" s="8">
        <v>2881</v>
      </c>
      <c r="E2363" s="9" t="s">
        <v>402</v>
      </c>
      <c r="F2363" s="8" t="s">
        <v>36</v>
      </c>
      <c r="G2363" s="10">
        <v>3</v>
      </c>
      <c r="H2363" s="11">
        <v>53</v>
      </c>
      <c r="I2363" s="21">
        <v>159</v>
      </c>
    </row>
    <row r="2364" spans="1:9" ht="15.75" x14ac:dyDescent="0.25">
      <c r="A2364" s="19">
        <v>42532</v>
      </c>
      <c r="B2364" s="19">
        <v>43461</v>
      </c>
      <c r="C2364" s="20" t="s">
        <v>11</v>
      </c>
      <c r="D2364" s="8">
        <v>3415</v>
      </c>
      <c r="E2364" s="9" t="s">
        <v>1037</v>
      </c>
      <c r="F2364" s="8" t="s">
        <v>36</v>
      </c>
      <c r="G2364" s="10">
        <v>1</v>
      </c>
      <c r="H2364" s="11">
        <v>295</v>
      </c>
      <c r="I2364" s="21">
        <v>295</v>
      </c>
    </row>
    <row r="2365" spans="1:9" ht="15.75" x14ac:dyDescent="0.25">
      <c r="A2365" s="19">
        <v>42533</v>
      </c>
      <c r="B2365" s="19">
        <v>43404</v>
      </c>
      <c r="C2365" s="20" t="s">
        <v>11</v>
      </c>
      <c r="D2365" s="8">
        <v>3419</v>
      </c>
      <c r="E2365" s="9" t="s">
        <v>1038</v>
      </c>
      <c r="F2365" s="8" t="s">
        <v>36</v>
      </c>
      <c r="G2365" s="10">
        <v>2</v>
      </c>
      <c r="H2365" s="11">
        <v>4449</v>
      </c>
      <c r="I2365" s="21">
        <v>8898</v>
      </c>
    </row>
    <row r="2366" spans="1:9" ht="15.75" x14ac:dyDescent="0.25">
      <c r="A2366" s="19">
        <v>43306</v>
      </c>
      <c r="B2366" s="19">
        <v>43306</v>
      </c>
      <c r="C2366" s="20" t="s">
        <v>11</v>
      </c>
      <c r="D2366" s="8">
        <v>2775</v>
      </c>
      <c r="E2366" s="9" t="s">
        <v>406</v>
      </c>
      <c r="F2366" s="8" t="s">
        <v>36</v>
      </c>
      <c r="G2366" s="10">
        <v>0</v>
      </c>
      <c r="H2366" s="11">
        <v>407.49</v>
      </c>
      <c r="I2366" s="21">
        <v>0</v>
      </c>
    </row>
    <row r="2367" spans="1:9" ht="15.75" x14ac:dyDescent="0.25">
      <c r="A2367" s="19">
        <v>43307</v>
      </c>
      <c r="B2367" s="19">
        <v>43084</v>
      </c>
      <c r="C2367" s="20" t="s">
        <v>10</v>
      </c>
      <c r="D2367" s="8">
        <v>1694</v>
      </c>
      <c r="E2367" s="9" t="s">
        <v>1039</v>
      </c>
      <c r="F2367" s="8" t="s">
        <v>303</v>
      </c>
      <c r="G2367" s="10">
        <v>1</v>
      </c>
      <c r="H2367" s="11">
        <v>1982.88</v>
      </c>
      <c r="I2367" s="21">
        <v>1982.88</v>
      </c>
    </row>
    <row r="2368" spans="1:9" ht="15.75" x14ac:dyDescent="0.25">
      <c r="A2368" s="19">
        <v>43308</v>
      </c>
      <c r="B2368" s="19">
        <v>43084</v>
      </c>
      <c r="C2368" s="20" t="s">
        <v>10</v>
      </c>
      <c r="D2368" s="8">
        <v>1693</v>
      </c>
      <c r="E2368" s="9" t="s">
        <v>1040</v>
      </c>
      <c r="F2368" s="8" t="s">
        <v>36</v>
      </c>
      <c r="G2368" s="10">
        <v>2</v>
      </c>
      <c r="H2368" s="11">
        <v>4289.76</v>
      </c>
      <c r="I2368" s="21">
        <v>8579.52</v>
      </c>
    </row>
    <row r="2369" spans="1:9" ht="15.75" x14ac:dyDescent="0.25">
      <c r="A2369" s="19">
        <v>43314</v>
      </c>
      <c r="B2369" s="19">
        <v>43314</v>
      </c>
      <c r="C2369" s="20" t="s">
        <v>11</v>
      </c>
      <c r="D2369" s="8">
        <v>1537</v>
      </c>
      <c r="E2369" s="9" t="s">
        <v>1041</v>
      </c>
      <c r="F2369" s="8" t="s">
        <v>36</v>
      </c>
      <c r="G2369" s="10">
        <v>1</v>
      </c>
      <c r="H2369" s="11">
        <v>1000</v>
      </c>
      <c r="I2369" s="21">
        <v>1000</v>
      </c>
    </row>
    <row r="2370" spans="1:9" ht="15.75" x14ac:dyDescent="0.25">
      <c r="A2370" s="19">
        <v>43314</v>
      </c>
      <c r="B2370" s="19">
        <v>43314</v>
      </c>
      <c r="C2370" s="20" t="s">
        <v>10</v>
      </c>
      <c r="D2370" s="8">
        <v>1522</v>
      </c>
      <c r="E2370" s="9" t="s">
        <v>410</v>
      </c>
      <c r="F2370" s="8" t="s">
        <v>36</v>
      </c>
      <c r="G2370" s="10">
        <v>4</v>
      </c>
      <c r="H2370" s="11">
        <v>349.4</v>
      </c>
      <c r="I2370" s="21">
        <v>1397.6</v>
      </c>
    </row>
    <row r="2371" spans="1:9" ht="15.75" x14ac:dyDescent="0.25">
      <c r="A2371" s="19">
        <v>43314</v>
      </c>
      <c r="B2371" s="19">
        <v>43314</v>
      </c>
      <c r="C2371" s="20" t="s">
        <v>11</v>
      </c>
      <c r="D2371" s="8">
        <v>2937</v>
      </c>
      <c r="E2371" s="9" t="s">
        <v>411</v>
      </c>
      <c r="F2371" s="8" t="s">
        <v>36</v>
      </c>
      <c r="G2371" s="10">
        <v>9</v>
      </c>
      <c r="H2371" s="11">
        <v>791.78</v>
      </c>
      <c r="I2371" s="21">
        <v>7126.0199999999995</v>
      </c>
    </row>
    <row r="2372" spans="1:9" ht="15.75" x14ac:dyDescent="0.25">
      <c r="A2372" s="19">
        <v>43314</v>
      </c>
      <c r="B2372" s="19">
        <v>43314</v>
      </c>
      <c r="C2372" s="20" t="s">
        <v>11</v>
      </c>
      <c r="D2372" s="8">
        <v>2935</v>
      </c>
      <c r="E2372" s="9" t="s">
        <v>1042</v>
      </c>
      <c r="F2372" s="8" t="s">
        <v>36</v>
      </c>
      <c r="G2372" s="10">
        <v>4</v>
      </c>
      <c r="H2372" s="11">
        <v>1168.2</v>
      </c>
      <c r="I2372" s="21">
        <v>4672.8</v>
      </c>
    </row>
    <row r="2373" spans="1:9" ht="15.75" x14ac:dyDescent="0.25">
      <c r="A2373" s="19">
        <v>43314</v>
      </c>
      <c r="B2373" s="19">
        <v>43314</v>
      </c>
      <c r="C2373" s="20" t="s">
        <v>11</v>
      </c>
      <c r="D2373" s="8">
        <v>2942</v>
      </c>
      <c r="E2373" s="9" t="s">
        <v>412</v>
      </c>
      <c r="F2373" s="8" t="s">
        <v>36</v>
      </c>
      <c r="G2373" s="10">
        <v>6</v>
      </c>
      <c r="H2373" s="11">
        <v>1168.2</v>
      </c>
      <c r="I2373" s="21">
        <v>7009.2000000000007</v>
      </c>
    </row>
    <row r="2374" spans="1:9" ht="15.75" x14ac:dyDescent="0.25">
      <c r="A2374" s="19">
        <v>43315</v>
      </c>
      <c r="B2374" s="19">
        <v>43431</v>
      </c>
      <c r="C2374" s="20" t="s">
        <v>11</v>
      </c>
      <c r="D2374" s="8">
        <v>3410</v>
      </c>
      <c r="E2374" s="9" t="s">
        <v>413</v>
      </c>
      <c r="F2374" s="8" t="s">
        <v>36</v>
      </c>
      <c r="G2374" s="10">
        <v>10</v>
      </c>
      <c r="H2374" s="11">
        <v>50</v>
      </c>
      <c r="I2374" s="21">
        <v>500</v>
      </c>
    </row>
    <row r="2375" spans="1:9" ht="15.75" x14ac:dyDescent="0.25">
      <c r="A2375" s="19">
        <v>43481</v>
      </c>
      <c r="B2375" s="19">
        <v>43481</v>
      </c>
      <c r="C2375" s="19" t="s">
        <v>11</v>
      </c>
      <c r="D2375" s="8">
        <v>1722</v>
      </c>
      <c r="E2375" s="9" t="s">
        <v>414</v>
      </c>
      <c r="F2375" s="8" t="s">
        <v>36</v>
      </c>
      <c r="G2375" s="10">
        <v>1</v>
      </c>
      <c r="H2375" s="11">
        <v>231.99</v>
      </c>
      <c r="I2375" s="21">
        <v>231.99</v>
      </c>
    </row>
    <row r="2376" spans="1:9" ht="15.75" x14ac:dyDescent="0.25">
      <c r="A2376" s="19">
        <v>43514</v>
      </c>
      <c r="B2376" s="19">
        <v>43514</v>
      </c>
      <c r="C2376" s="20" t="s">
        <v>11</v>
      </c>
      <c r="D2376" s="8">
        <v>3525</v>
      </c>
      <c r="E2376" s="9" t="s">
        <v>415</v>
      </c>
      <c r="F2376" s="8" t="s">
        <v>36</v>
      </c>
      <c r="G2376" s="10">
        <v>1</v>
      </c>
      <c r="H2376" s="11">
        <v>83</v>
      </c>
      <c r="I2376" s="21">
        <v>83</v>
      </c>
    </row>
    <row r="2377" spans="1:9" ht="15.75" x14ac:dyDescent="0.25">
      <c r="A2377" s="19">
        <v>43272</v>
      </c>
      <c r="B2377" s="19">
        <v>43272</v>
      </c>
      <c r="C2377" s="20" t="s">
        <v>11</v>
      </c>
      <c r="D2377" s="8">
        <v>2655</v>
      </c>
      <c r="E2377" s="9" t="s">
        <v>416</v>
      </c>
      <c r="F2377" s="8" t="s">
        <v>80</v>
      </c>
      <c r="G2377" s="10">
        <v>0</v>
      </c>
      <c r="H2377" s="11">
        <v>4850</v>
      </c>
      <c r="I2377" s="21">
        <v>0</v>
      </c>
    </row>
    <row r="2378" spans="1:9" ht="15.75" x14ac:dyDescent="0.25">
      <c r="A2378" s="19">
        <v>43272</v>
      </c>
      <c r="B2378" s="19">
        <v>43272</v>
      </c>
      <c r="C2378" s="20" t="s">
        <v>11</v>
      </c>
      <c r="D2378" s="8">
        <v>2654</v>
      </c>
      <c r="E2378" s="9" t="s">
        <v>417</v>
      </c>
      <c r="F2378" s="8" t="s">
        <v>303</v>
      </c>
      <c r="G2378" s="10">
        <v>0</v>
      </c>
      <c r="H2378" s="11">
        <v>4850</v>
      </c>
      <c r="I2378" s="21">
        <v>0</v>
      </c>
    </row>
    <row r="2379" spans="1:9" ht="15.75" x14ac:dyDescent="0.25">
      <c r="A2379" s="19">
        <v>44028</v>
      </c>
      <c r="B2379" s="19">
        <v>44028</v>
      </c>
      <c r="C2379" s="20" t="s">
        <v>10</v>
      </c>
      <c r="D2379" s="8">
        <v>2306</v>
      </c>
      <c r="E2379" s="9" t="s">
        <v>418</v>
      </c>
      <c r="F2379" s="8" t="s">
        <v>36</v>
      </c>
      <c r="G2379" s="10">
        <v>5</v>
      </c>
      <c r="H2379" s="11">
        <v>660.8</v>
      </c>
      <c r="I2379" s="21">
        <v>3304</v>
      </c>
    </row>
    <row r="2380" spans="1:9" ht="15.75" x14ac:dyDescent="0.25">
      <c r="A2380" s="19">
        <v>44028</v>
      </c>
      <c r="B2380" s="19">
        <v>44028</v>
      </c>
      <c r="C2380" s="20" t="s">
        <v>10</v>
      </c>
      <c r="D2380" s="8">
        <v>828</v>
      </c>
      <c r="E2380" s="9" t="s">
        <v>419</v>
      </c>
      <c r="F2380" s="8" t="s">
        <v>80</v>
      </c>
      <c r="G2380" s="10">
        <v>132</v>
      </c>
      <c r="H2380" s="11">
        <v>354</v>
      </c>
      <c r="I2380" s="21">
        <v>46728</v>
      </c>
    </row>
    <row r="2381" spans="1:9" ht="15.75" x14ac:dyDescent="0.25">
      <c r="A2381" s="19">
        <v>44285</v>
      </c>
      <c r="B2381" s="19">
        <v>44285</v>
      </c>
      <c r="C2381" s="20" t="s">
        <v>11</v>
      </c>
      <c r="D2381" s="8">
        <v>4684</v>
      </c>
      <c r="E2381" s="9" t="s">
        <v>420</v>
      </c>
      <c r="F2381" s="8" t="s">
        <v>36</v>
      </c>
      <c r="G2381" s="10">
        <v>8</v>
      </c>
      <c r="H2381" s="11">
        <v>395.01</v>
      </c>
      <c r="I2381" s="21">
        <v>3160.08</v>
      </c>
    </row>
    <row r="2382" spans="1:9" ht="15.75" x14ac:dyDescent="0.25">
      <c r="A2382" s="19">
        <v>43283</v>
      </c>
      <c r="B2382" s="19">
        <v>43283</v>
      </c>
      <c r="C2382" s="20" t="s">
        <v>11</v>
      </c>
      <c r="D2382" s="8">
        <v>2578</v>
      </c>
      <c r="E2382" s="9" t="s">
        <v>421</v>
      </c>
      <c r="F2382" s="8" t="s">
        <v>36</v>
      </c>
      <c r="G2382" s="10">
        <v>152</v>
      </c>
      <c r="H2382" s="11">
        <v>65</v>
      </c>
      <c r="I2382" s="21">
        <v>9880</v>
      </c>
    </row>
    <row r="2383" spans="1:9" ht="15.75" x14ac:dyDescent="0.25">
      <c r="A2383" s="19">
        <v>43488</v>
      </c>
      <c r="B2383" s="19">
        <v>43488</v>
      </c>
      <c r="C2383" s="20" t="s">
        <v>11</v>
      </c>
      <c r="D2383" s="8">
        <v>3011</v>
      </c>
      <c r="E2383" s="9" t="s">
        <v>422</v>
      </c>
      <c r="F2383" s="8" t="s">
        <v>36</v>
      </c>
      <c r="G2383" s="10">
        <v>10</v>
      </c>
      <c r="H2383" s="11">
        <v>96.91</v>
      </c>
      <c r="I2383" s="21">
        <v>969.09999999999991</v>
      </c>
    </row>
    <row r="2384" spans="1:9" ht="15.75" x14ac:dyDescent="0.25">
      <c r="A2384" s="19">
        <v>43622</v>
      </c>
      <c r="B2384" s="19">
        <v>43622</v>
      </c>
      <c r="C2384" s="20" t="s">
        <v>11</v>
      </c>
      <c r="D2384" s="8">
        <v>2850</v>
      </c>
      <c r="E2384" s="9" t="s">
        <v>423</v>
      </c>
      <c r="F2384" s="8" t="s">
        <v>36</v>
      </c>
      <c r="G2384" s="10">
        <v>15</v>
      </c>
      <c r="H2384" s="11">
        <v>87.06</v>
      </c>
      <c r="I2384" s="21">
        <v>1305.9000000000001</v>
      </c>
    </row>
    <row r="2385" spans="1:9" ht="15.75" x14ac:dyDescent="0.25">
      <c r="A2385" s="19">
        <v>43313</v>
      </c>
      <c r="B2385" s="19">
        <v>43313</v>
      </c>
      <c r="C2385" s="20" t="s">
        <v>11</v>
      </c>
      <c r="D2385" s="8">
        <v>2802</v>
      </c>
      <c r="E2385" s="9" t="s">
        <v>424</v>
      </c>
      <c r="F2385" s="8" t="s">
        <v>36</v>
      </c>
      <c r="G2385" s="10">
        <v>2</v>
      </c>
      <c r="H2385" s="11">
        <v>3.54</v>
      </c>
      <c r="I2385" s="21">
        <v>7.08</v>
      </c>
    </row>
    <row r="2386" spans="1:9" ht="15.75" x14ac:dyDescent="0.25">
      <c r="A2386" s="19">
        <v>41662</v>
      </c>
      <c r="B2386" s="19">
        <v>41662</v>
      </c>
      <c r="C2386" s="20" t="s">
        <v>11</v>
      </c>
      <c r="D2386" s="8">
        <v>2797</v>
      </c>
      <c r="E2386" s="9" t="s">
        <v>425</v>
      </c>
      <c r="F2386" s="8" t="s">
        <v>36</v>
      </c>
      <c r="G2386" s="10">
        <v>7</v>
      </c>
      <c r="H2386" s="11">
        <v>113.24</v>
      </c>
      <c r="I2386" s="21">
        <v>792.68</v>
      </c>
    </row>
    <row r="2387" spans="1:9" ht="15.75" x14ac:dyDescent="0.25">
      <c r="A2387" s="19">
        <v>43314</v>
      </c>
      <c r="B2387" s="19">
        <v>43314</v>
      </c>
      <c r="C2387" s="20" t="s">
        <v>16</v>
      </c>
      <c r="D2387" s="8">
        <v>3020</v>
      </c>
      <c r="E2387" s="9" t="s">
        <v>426</v>
      </c>
      <c r="F2387" s="8" t="s">
        <v>36</v>
      </c>
      <c r="G2387" s="10">
        <v>12</v>
      </c>
      <c r="H2387" s="11">
        <v>113.24</v>
      </c>
      <c r="I2387" s="21">
        <v>1358.8799999999999</v>
      </c>
    </row>
    <row r="2388" spans="1:9" ht="15.75" x14ac:dyDescent="0.25">
      <c r="A2388" s="19">
        <v>44033</v>
      </c>
      <c r="B2388" s="19">
        <v>44033</v>
      </c>
      <c r="C2388" s="20" t="s">
        <v>11</v>
      </c>
      <c r="D2388" s="8">
        <v>4478</v>
      </c>
      <c r="E2388" s="9" t="s">
        <v>427</v>
      </c>
      <c r="F2388" s="8" t="s">
        <v>36</v>
      </c>
      <c r="G2388" s="10">
        <v>0</v>
      </c>
      <c r="H2388" s="11">
        <v>15.16</v>
      </c>
      <c r="I2388" s="21">
        <v>0</v>
      </c>
    </row>
    <row r="2389" spans="1:9" ht="15.75" x14ac:dyDescent="0.25">
      <c r="A2389" s="19">
        <v>43607</v>
      </c>
      <c r="B2389" s="19">
        <v>43607</v>
      </c>
      <c r="C2389" s="20" t="s">
        <v>10</v>
      </c>
      <c r="D2389" s="8">
        <v>2191</v>
      </c>
      <c r="E2389" s="9" t="s">
        <v>428</v>
      </c>
      <c r="F2389" s="8" t="s">
        <v>36</v>
      </c>
      <c r="G2389" s="10">
        <v>2700</v>
      </c>
      <c r="H2389" s="11">
        <v>5.13</v>
      </c>
      <c r="I2389" s="21">
        <v>13851</v>
      </c>
    </row>
    <row r="2390" spans="1:9" ht="15.75" x14ac:dyDescent="0.25">
      <c r="A2390" s="19">
        <v>44033</v>
      </c>
      <c r="B2390" s="19">
        <v>44033</v>
      </c>
      <c r="C2390" s="20" t="s">
        <v>10</v>
      </c>
      <c r="D2390" s="8">
        <v>2192</v>
      </c>
      <c r="E2390" s="9" t="s">
        <v>429</v>
      </c>
      <c r="F2390" s="8" t="s">
        <v>36</v>
      </c>
      <c r="G2390" s="10">
        <v>0</v>
      </c>
      <c r="H2390" s="11">
        <v>12.69</v>
      </c>
      <c r="I2390" s="21">
        <v>0</v>
      </c>
    </row>
    <row r="2391" spans="1:9" ht="15.75" x14ac:dyDescent="0.25">
      <c r="A2391" s="19">
        <v>43313</v>
      </c>
      <c r="B2391" s="19">
        <v>43313</v>
      </c>
      <c r="C2391" s="20" t="s">
        <v>11</v>
      </c>
      <c r="D2391" s="8">
        <v>3237</v>
      </c>
      <c r="E2391" s="9" t="s">
        <v>430</v>
      </c>
      <c r="F2391" s="8" t="s">
        <v>36</v>
      </c>
      <c r="G2391" s="10">
        <v>161</v>
      </c>
      <c r="H2391" s="11">
        <v>140</v>
      </c>
      <c r="I2391" s="21">
        <v>22540</v>
      </c>
    </row>
    <row r="2392" spans="1:9" ht="15.75" x14ac:dyDescent="0.25">
      <c r="A2392" s="19">
        <v>43895</v>
      </c>
      <c r="B2392" s="19">
        <v>43895</v>
      </c>
      <c r="C2392" s="20" t="s">
        <v>10</v>
      </c>
      <c r="D2392" s="8">
        <v>1327</v>
      </c>
      <c r="E2392" s="9" t="s">
        <v>431</v>
      </c>
      <c r="F2392" s="8" t="s">
        <v>435</v>
      </c>
      <c r="G2392" s="10">
        <v>5000</v>
      </c>
      <c r="H2392" s="11">
        <v>15.28</v>
      </c>
      <c r="I2392" s="21">
        <v>76400</v>
      </c>
    </row>
    <row r="2393" spans="1:9" ht="15.75" x14ac:dyDescent="0.25">
      <c r="A2393" s="19">
        <v>44033</v>
      </c>
      <c r="B2393" s="19">
        <v>44033</v>
      </c>
      <c r="C2393" s="20" t="s">
        <v>10</v>
      </c>
      <c r="D2393" s="8">
        <v>1322</v>
      </c>
      <c r="E2393" s="9" t="s">
        <v>432</v>
      </c>
      <c r="F2393" s="8" t="s">
        <v>36</v>
      </c>
      <c r="G2393" s="10">
        <v>11500</v>
      </c>
      <c r="H2393" s="11">
        <v>4.43</v>
      </c>
      <c r="I2393" s="21">
        <v>50945</v>
      </c>
    </row>
    <row r="2394" spans="1:9" ht="15.75" x14ac:dyDescent="0.25">
      <c r="A2394" s="19">
        <v>43607</v>
      </c>
      <c r="B2394" s="19">
        <v>43607</v>
      </c>
      <c r="C2394" s="20" t="s">
        <v>11</v>
      </c>
      <c r="D2394" s="8">
        <v>3758</v>
      </c>
      <c r="E2394" s="9" t="s">
        <v>433</v>
      </c>
      <c r="F2394" s="8" t="s">
        <v>36</v>
      </c>
      <c r="G2394" s="10">
        <v>4900</v>
      </c>
      <c r="H2394" s="11">
        <v>1.59</v>
      </c>
      <c r="I2394" s="21">
        <v>7791</v>
      </c>
    </row>
    <row r="2395" spans="1:9" ht="15.75" x14ac:dyDescent="0.25">
      <c r="A2395" s="19">
        <v>44083</v>
      </c>
      <c r="B2395" s="19">
        <v>44083</v>
      </c>
      <c r="C2395" s="20" t="s">
        <v>10</v>
      </c>
      <c r="D2395" s="8">
        <v>1328</v>
      </c>
      <c r="E2395" s="9" t="s">
        <v>434</v>
      </c>
      <c r="F2395" s="8" t="s">
        <v>36</v>
      </c>
      <c r="G2395" s="10">
        <v>11400</v>
      </c>
      <c r="H2395" s="11">
        <v>0.36</v>
      </c>
      <c r="I2395" s="21">
        <v>4104</v>
      </c>
    </row>
    <row r="2396" spans="1:9" ht="15.75" x14ac:dyDescent="0.25">
      <c r="A2396" s="19">
        <v>43895</v>
      </c>
      <c r="B2396" s="19">
        <v>43895</v>
      </c>
      <c r="C2396" s="20" t="s">
        <v>10</v>
      </c>
      <c r="D2396" s="8">
        <v>1325</v>
      </c>
      <c r="E2396" s="9" t="s">
        <v>436</v>
      </c>
      <c r="F2396" s="8" t="s">
        <v>36</v>
      </c>
      <c r="G2396" s="10">
        <v>4300</v>
      </c>
      <c r="H2396" s="11">
        <v>15.28</v>
      </c>
      <c r="I2396" s="21">
        <v>65704</v>
      </c>
    </row>
    <row r="2397" spans="1:9" ht="15.75" x14ac:dyDescent="0.25">
      <c r="A2397" s="19">
        <v>43895</v>
      </c>
      <c r="B2397" s="19">
        <v>43895</v>
      </c>
      <c r="C2397" s="20" t="s">
        <v>10</v>
      </c>
      <c r="D2397" s="8">
        <v>1321</v>
      </c>
      <c r="E2397" s="9" t="s">
        <v>437</v>
      </c>
      <c r="F2397" s="8" t="s">
        <v>36</v>
      </c>
      <c r="G2397" s="10">
        <v>5000</v>
      </c>
      <c r="H2397" s="11">
        <v>4.53</v>
      </c>
      <c r="I2397" s="21">
        <v>22650</v>
      </c>
    </row>
    <row r="2398" spans="1:9" ht="15.75" x14ac:dyDescent="0.25">
      <c r="A2398" s="19">
        <v>44033</v>
      </c>
      <c r="B2398" s="19">
        <v>44033</v>
      </c>
      <c r="C2398" s="20" t="s">
        <v>10</v>
      </c>
      <c r="D2398" s="8">
        <v>1324</v>
      </c>
      <c r="E2398" s="9" t="s">
        <v>438</v>
      </c>
      <c r="F2398" s="8" t="s">
        <v>36</v>
      </c>
      <c r="G2398" s="10">
        <v>2000</v>
      </c>
      <c r="H2398" s="11">
        <v>7.67</v>
      </c>
      <c r="I2398" s="21">
        <v>15340</v>
      </c>
    </row>
    <row r="2399" spans="1:9" ht="15.75" x14ac:dyDescent="0.25">
      <c r="A2399" s="19">
        <v>44034</v>
      </c>
      <c r="B2399" s="19">
        <v>43445</v>
      </c>
      <c r="C2399" s="20" t="s">
        <v>10</v>
      </c>
      <c r="D2399" s="8">
        <v>2193</v>
      </c>
      <c r="E2399" s="9" t="s">
        <v>439</v>
      </c>
      <c r="F2399" s="8" t="s">
        <v>36</v>
      </c>
      <c r="G2399" s="10">
        <v>0</v>
      </c>
      <c r="H2399" s="11">
        <v>5.65</v>
      </c>
      <c r="I2399" s="21">
        <v>0</v>
      </c>
    </row>
    <row r="2400" spans="1:9" ht="15.75" x14ac:dyDescent="0.25">
      <c r="A2400" s="19">
        <v>43607</v>
      </c>
      <c r="B2400" s="19">
        <v>43607</v>
      </c>
      <c r="C2400" s="20" t="s">
        <v>10</v>
      </c>
      <c r="D2400" s="8">
        <v>1323</v>
      </c>
      <c r="E2400" s="9" t="s">
        <v>440</v>
      </c>
      <c r="F2400" s="8" t="s">
        <v>36</v>
      </c>
      <c r="G2400" s="10">
        <v>6500</v>
      </c>
      <c r="H2400" s="11">
        <v>4.72</v>
      </c>
      <c r="I2400" s="21">
        <v>30680</v>
      </c>
    </row>
    <row r="2401" spans="1:9" ht="15.75" x14ac:dyDescent="0.25">
      <c r="A2401" s="19">
        <v>44029</v>
      </c>
      <c r="B2401" s="19">
        <v>44029</v>
      </c>
      <c r="C2401" s="20" t="s">
        <v>10</v>
      </c>
      <c r="D2401" s="8">
        <v>1326</v>
      </c>
      <c r="E2401" s="9" t="s">
        <v>441</v>
      </c>
      <c r="F2401" s="8" t="s">
        <v>36</v>
      </c>
      <c r="G2401" s="10">
        <v>7700</v>
      </c>
      <c r="H2401" s="11">
        <v>15.16</v>
      </c>
      <c r="I2401" s="21">
        <v>116732</v>
      </c>
    </row>
    <row r="2402" spans="1:9" ht="15.75" x14ac:dyDescent="0.25">
      <c r="A2402" s="19">
        <v>44033</v>
      </c>
      <c r="B2402" s="19">
        <v>44033</v>
      </c>
      <c r="C2402" s="19" t="s">
        <v>11</v>
      </c>
      <c r="D2402" s="8">
        <v>1320</v>
      </c>
      <c r="E2402" s="9" t="s">
        <v>442</v>
      </c>
      <c r="F2402" s="8" t="s">
        <v>36</v>
      </c>
      <c r="G2402" s="10">
        <v>10500</v>
      </c>
      <c r="H2402" s="11">
        <v>3.36</v>
      </c>
      <c r="I2402" s="21">
        <v>35280</v>
      </c>
    </row>
    <row r="2403" spans="1:9" ht="15.75" x14ac:dyDescent="0.25">
      <c r="A2403" s="19">
        <v>42083</v>
      </c>
      <c r="B2403" s="19">
        <v>42083</v>
      </c>
      <c r="C2403" s="20" t="s">
        <v>11</v>
      </c>
      <c r="D2403" s="8">
        <v>2990</v>
      </c>
      <c r="E2403" s="9" t="s">
        <v>443</v>
      </c>
      <c r="F2403" s="8" t="s">
        <v>36</v>
      </c>
      <c r="G2403" s="10">
        <v>90</v>
      </c>
      <c r="H2403" s="11">
        <v>0</v>
      </c>
      <c r="I2403" s="21">
        <v>0</v>
      </c>
    </row>
    <row r="2404" spans="1:9" ht="15.75" x14ac:dyDescent="0.25">
      <c r="A2404" s="19">
        <v>44061</v>
      </c>
      <c r="B2404" s="19">
        <v>44061</v>
      </c>
      <c r="C2404" s="20" t="s">
        <v>11</v>
      </c>
      <c r="D2404" s="8">
        <v>4488</v>
      </c>
      <c r="E2404" s="9" t="s">
        <v>444</v>
      </c>
      <c r="F2404" s="8" t="s">
        <v>36</v>
      </c>
      <c r="G2404" s="10">
        <v>0</v>
      </c>
      <c r="H2404" s="11">
        <v>413</v>
      </c>
      <c r="I2404" s="21">
        <v>0</v>
      </c>
    </row>
    <row r="2405" spans="1:9" ht="15.75" x14ac:dyDescent="0.25">
      <c r="A2405" s="19">
        <v>43908</v>
      </c>
      <c r="B2405" s="19">
        <v>43908</v>
      </c>
      <c r="C2405" s="20" t="s">
        <v>10</v>
      </c>
      <c r="D2405" s="8">
        <v>2212</v>
      </c>
      <c r="E2405" s="9" t="s">
        <v>445</v>
      </c>
      <c r="F2405" s="8" t="s">
        <v>36</v>
      </c>
      <c r="G2405" s="10">
        <v>28</v>
      </c>
      <c r="H2405" s="11">
        <v>160</v>
      </c>
      <c r="I2405" s="21">
        <v>4480</v>
      </c>
    </row>
    <row r="2406" spans="1:9" ht="15.75" x14ac:dyDescent="0.25">
      <c r="A2406" s="19">
        <v>43908</v>
      </c>
      <c r="B2406" s="19">
        <v>43908</v>
      </c>
      <c r="C2406" s="20" t="s">
        <v>10</v>
      </c>
      <c r="D2406" s="8">
        <v>4602</v>
      </c>
      <c r="E2406" s="9" t="s">
        <v>446</v>
      </c>
      <c r="F2406" s="8" t="s">
        <v>36</v>
      </c>
      <c r="G2406" s="10">
        <v>0</v>
      </c>
      <c r="H2406" s="11">
        <v>932.2</v>
      </c>
      <c r="I2406" s="21">
        <v>0</v>
      </c>
    </row>
    <row r="2407" spans="1:9" ht="15.75" x14ac:dyDescent="0.25">
      <c r="A2407" s="19">
        <v>43536</v>
      </c>
      <c r="B2407" s="19">
        <v>43536</v>
      </c>
      <c r="C2407" s="20" t="s">
        <v>11</v>
      </c>
      <c r="D2407" s="8">
        <v>3433</v>
      </c>
      <c r="E2407" s="9" t="s">
        <v>447</v>
      </c>
      <c r="F2407" s="8" t="s">
        <v>36</v>
      </c>
      <c r="G2407" s="10">
        <v>0</v>
      </c>
      <c r="H2407" s="11">
        <v>992.97</v>
      </c>
      <c r="I2407" s="21">
        <v>0</v>
      </c>
    </row>
    <row r="2408" spans="1:9" ht="15.75" x14ac:dyDescent="0.25">
      <c r="A2408" s="19">
        <v>44028</v>
      </c>
      <c r="B2408" s="19">
        <v>44028</v>
      </c>
      <c r="C2408" s="19" t="s">
        <v>11</v>
      </c>
      <c r="D2408" s="8">
        <v>2301</v>
      </c>
      <c r="E2408" s="9" t="s">
        <v>448</v>
      </c>
      <c r="F2408" s="8" t="s">
        <v>36</v>
      </c>
      <c r="G2408" s="10">
        <v>20</v>
      </c>
      <c r="H2408" s="11">
        <v>112.1</v>
      </c>
      <c r="I2408" s="21">
        <v>2242</v>
      </c>
    </row>
    <row r="2409" spans="1:9" ht="15.75" x14ac:dyDescent="0.25">
      <c r="A2409" s="19">
        <v>44029</v>
      </c>
      <c r="B2409" s="19">
        <v>43404</v>
      </c>
      <c r="C2409" s="20" t="s">
        <v>11</v>
      </c>
      <c r="D2409" s="8">
        <v>3418</v>
      </c>
      <c r="E2409" s="9" t="s">
        <v>449</v>
      </c>
      <c r="F2409" s="8" t="s">
        <v>36</v>
      </c>
      <c r="G2409" s="10">
        <v>5</v>
      </c>
      <c r="H2409" s="11">
        <v>724</v>
      </c>
      <c r="I2409" s="21">
        <v>3620</v>
      </c>
    </row>
    <row r="2410" spans="1:9" ht="15.75" x14ac:dyDescent="0.25">
      <c r="A2410" s="19">
        <v>42621</v>
      </c>
      <c r="B2410" s="19">
        <v>42621</v>
      </c>
      <c r="C2410" s="20" t="s">
        <v>11</v>
      </c>
      <c r="D2410" s="8">
        <v>3067</v>
      </c>
      <c r="E2410" s="9" t="s">
        <v>450</v>
      </c>
      <c r="F2410" s="8" t="s">
        <v>36</v>
      </c>
      <c r="G2410" s="10">
        <v>9</v>
      </c>
      <c r="H2410" s="11">
        <v>3950</v>
      </c>
      <c r="I2410" s="21">
        <v>35550</v>
      </c>
    </row>
    <row r="2411" spans="1:9" ht="15.75" x14ac:dyDescent="0.25">
      <c r="A2411" s="19">
        <v>42622</v>
      </c>
      <c r="B2411" s="19">
        <v>43787</v>
      </c>
      <c r="C2411" s="19" t="s">
        <v>11</v>
      </c>
      <c r="D2411" s="8">
        <v>3142</v>
      </c>
      <c r="E2411" s="9" t="s">
        <v>451</v>
      </c>
      <c r="F2411" s="8" t="s">
        <v>36</v>
      </c>
      <c r="G2411" s="10">
        <v>0</v>
      </c>
      <c r="H2411" s="11">
        <v>50</v>
      </c>
      <c r="I2411" s="21">
        <v>0</v>
      </c>
    </row>
    <row r="2412" spans="1:9" ht="15.75" x14ac:dyDescent="0.25">
      <c r="A2412" s="19">
        <v>43494</v>
      </c>
      <c r="B2412" s="19">
        <v>43494</v>
      </c>
      <c r="C2412" s="20" t="s">
        <v>11</v>
      </c>
      <c r="D2412" s="8">
        <v>3184</v>
      </c>
      <c r="E2412" s="9" t="s">
        <v>452</v>
      </c>
      <c r="F2412" s="8" t="s">
        <v>36</v>
      </c>
      <c r="G2412" s="10">
        <v>9</v>
      </c>
      <c r="H2412" s="11">
        <v>3221.5</v>
      </c>
      <c r="I2412" s="21">
        <v>28993.5</v>
      </c>
    </row>
    <row r="2413" spans="1:9" ht="15.75" x14ac:dyDescent="0.25">
      <c r="A2413" s="19">
        <v>44008</v>
      </c>
      <c r="B2413" s="19">
        <v>44008</v>
      </c>
      <c r="C2413" s="19" t="s">
        <v>11</v>
      </c>
      <c r="D2413" s="8">
        <v>4257</v>
      </c>
      <c r="E2413" s="9" t="s">
        <v>453</v>
      </c>
      <c r="F2413" s="8" t="s">
        <v>36</v>
      </c>
      <c r="G2413" s="10">
        <v>0</v>
      </c>
      <c r="H2413" s="11">
        <v>499.14</v>
      </c>
      <c r="I2413" s="21">
        <v>0</v>
      </c>
    </row>
    <row r="2414" spans="1:9" ht="15.75" x14ac:dyDescent="0.25">
      <c r="A2414" s="19">
        <v>44028</v>
      </c>
      <c r="B2414" s="19">
        <v>44028</v>
      </c>
      <c r="C2414" s="20" t="s">
        <v>10</v>
      </c>
      <c r="D2414" s="8">
        <v>845</v>
      </c>
      <c r="E2414" s="9" t="s">
        <v>454</v>
      </c>
      <c r="F2414" s="8" t="s">
        <v>36</v>
      </c>
      <c r="G2414" s="10">
        <v>0</v>
      </c>
      <c r="H2414" s="11">
        <v>299.72000000000003</v>
      </c>
      <c r="I2414" s="21">
        <v>0</v>
      </c>
    </row>
    <row r="2415" spans="1:9" ht="15.75" x14ac:dyDescent="0.25">
      <c r="A2415" s="19">
        <v>43600</v>
      </c>
      <c r="B2415" s="19">
        <v>43600</v>
      </c>
      <c r="C2415" s="20" t="s">
        <v>17</v>
      </c>
      <c r="D2415" s="8">
        <v>3795</v>
      </c>
      <c r="E2415" s="9" t="s">
        <v>455</v>
      </c>
      <c r="F2415" s="8" t="s">
        <v>36</v>
      </c>
      <c r="G2415" s="10">
        <v>0</v>
      </c>
      <c r="H2415" s="11">
        <v>944</v>
      </c>
      <c r="I2415" s="21">
        <v>0</v>
      </c>
    </row>
    <row r="2416" spans="1:9" ht="15.75" x14ac:dyDescent="0.25">
      <c r="A2416" s="19">
        <v>43313</v>
      </c>
      <c r="B2416" s="19">
        <v>43313</v>
      </c>
      <c r="C2416" s="20" t="s">
        <v>11</v>
      </c>
      <c r="D2416" s="8">
        <v>2918</v>
      </c>
      <c r="E2416" s="9" t="s">
        <v>456</v>
      </c>
      <c r="F2416" s="8" t="s">
        <v>36</v>
      </c>
      <c r="G2416" s="10">
        <v>4</v>
      </c>
      <c r="H2416" s="11">
        <v>80</v>
      </c>
      <c r="I2416" s="21">
        <v>320</v>
      </c>
    </row>
    <row r="2417" spans="1:9" ht="15.75" x14ac:dyDescent="0.25">
      <c r="A2417" s="19">
        <v>43578</v>
      </c>
      <c r="B2417" s="19">
        <v>43578</v>
      </c>
      <c r="C2417" s="20" t="s">
        <v>10</v>
      </c>
      <c r="D2417" s="8">
        <v>853</v>
      </c>
      <c r="E2417" s="9" t="s">
        <v>457</v>
      </c>
      <c r="F2417" s="8" t="s">
        <v>36</v>
      </c>
      <c r="G2417" s="10">
        <v>0</v>
      </c>
      <c r="H2417" s="11">
        <v>57.42</v>
      </c>
      <c r="I2417" s="21">
        <v>0</v>
      </c>
    </row>
    <row r="2418" spans="1:9" ht="15.75" x14ac:dyDescent="0.25">
      <c r="A2418" s="19">
        <v>43273</v>
      </c>
      <c r="B2418" s="19">
        <v>43273</v>
      </c>
      <c r="C2418" s="20" t="s">
        <v>11</v>
      </c>
      <c r="D2418" s="8">
        <v>1378</v>
      </c>
      <c r="E2418" s="9" t="s">
        <v>458</v>
      </c>
      <c r="F2418" s="8" t="s">
        <v>36</v>
      </c>
      <c r="G2418" s="10">
        <v>0</v>
      </c>
      <c r="H2418" s="11">
        <v>275</v>
      </c>
      <c r="I2418" s="21">
        <v>0</v>
      </c>
    </row>
    <row r="2419" spans="1:9" ht="15.75" x14ac:dyDescent="0.25">
      <c r="A2419" s="19">
        <v>43154</v>
      </c>
      <c r="B2419" s="19">
        <v>43154</v>
      </c>
      <c r="C2419" s="20" t="s">
        <v>10</v>
      </c>
      <c r="D2419" s="8">
        <v>1842</v>
      </c>
      <c r="E2419" s="9" t="s">
        <v>459</v>
      </c>
      <c r="F2419" s="8" t="s">
        <v>36</v>
      </c>
      <c r="G2419" s="10">
        <v>0</v>
      </c>
      <c r="H2419" s="11">
        <v>450</v>
      </c>
      <c r="I2419" s="21">
        <v>0</v>
      </c>
    </row>
    <row r="2420" spans="1:9" ht="15.75" x14ac:dyDescent="0.25">
      <c r="A2420" s="19">
        <v>43154</v>
      </c>
      <c r="B2420" s="19">
        <v>43154</v>
      </c>
      <c r="C2420" s="20" t="s">
        <v>10</v>
      </c>
      <c r="D2420" s="8">
        <v>1840</v>
      </c>
      <c r="E2420" s="9" t="s">
        <v>460</v>
      </c>
      <c r="F2420" s="8" t="s">
        <v>78</v>
      </c>
      <c r="G2420" s="10">
        <v>0</v>
      </c>
      <c r="H2420" s="11">
        <v>210</v>
      </c>
      <c r="I2420" s="21">
        <v>0</v>
      </c>
    </row>
    <row r="2421" spans="1:9" ht="15.75" x14ac:dyDescent="0.25">
      <c r="A2421" s="19">
        <v>43154</v>
      </c>
      <c r="B2421" s="19">
        <v>43154</v>
      </c>
      <c r="C2421" s="20" t="s">
        <v>10</v>
      </c>
      <c r="D2421" s="8">
        <v>1844</v>
      </c>
      <c r="E2421" s="9" t="s">
        <v>461</v>
      </c>
      <c r="F2421" s="8" t="s">
        <v>36</v>
      </c>
      <c r="G2421" s="10">
        <v>0</v>
      </c>
      <c r="H2421" s="11">
        <v>510</v>
      </c>
      <c r="I2421" s="21">
        <v>0</v>
      </c>
    </row>
    <row r="2422" spans="1:9" ht="15.75" x14ac:dyDescent="0.25">
      <c r="A2422" s="19">
        <v>43154</v>
      </c>
      <c r="B2422" s="19">
        <v>43154</v>
      </c>
      <c r="C2422" s="20" t="s">
        <v>10</v>
      </c>
      <c r="D2422" s="8">
        <v>1843</v>
      </c>
      <c r="E2422" s="9" t="s">
        <v>462</v>
      </c>
      <c r="F2422" s="8" t="s">
        <v>36</v>
      </c>
      <c r="G2422" s="10">
        <v>0</v>
      </c>
      <c r="H2422" s="11">
        <v>390</v>
      </c>
      <c r="I2422" s="21">
        <v>0</v>
      </c>
    </row>
    <row r="2423" spans="1:9" ht="15.75" x14ac:dyDescent="0.25">
      <c r="A2423" s="19">
        <v>43154</v>
      </c>
      <c r="B2423" s="19">
        <v>43154</v>
      </c>
      <c r="C2423" s="20" t="s">
        <v>10</v>
      </c>
      <c r="D2423" s="8">
        <v>4565</v>
      </c>
      <c r="E2423" s="9" t="s">
        <v>463</v>
      </c>
      <c r="F2423" s="8" t="s">
        <v>36</v>
      </c>
      <c r="G2423" s="10">
        <v>3</v>
      </c>
      <c r="H2423" s="11">
        <v>322.88</v>
      </c>
      <c r="I2423" s="21">
        <v>968.64</v>
      </c>
    </row>
    <row r="2424" spans="1:9" ht="15.75" x14ac:dyDescent="0.25">
      <c r="A2424" s="19">
        <v>43154</v>
      </c>
      <c r="B2424" s="19">
        <v>43154</v>
      </c>
      <c r="C2424" s="20" t="s">
        <v>10</v>
      </c>
      <c r="D2424" s="8">
        <v>1841</v>
      </c>
      <c r="E2424" s="9" t="s">
        <v>464</v>
      </c>
      <c r="F2424" s="8" t="s">
        <v>36</v>
      </c>
      <c r="G2424" s="10">
        <v>0</v>
      </c>
      <c r="H2424" s="11">
        <v>826</v>
      </c>
      <c r="I2424" s="21">
        <v>0</v>
      </c>
    </row>
    <row r="2425" spans="1:9" ht="15.75" x14ac:dyDescent="0.25">
      <c r="A2425" s="19">
        <v>43155</v>
      </c>
      <c r="B2425" s="19">
        <v>43766</v>
      </c>
      <c r="C2425" s="20" t="s">
        <v>10</v>
      </c>
      <c r="D2425" s="8">
        <v>1772</v>
      </c>
      <c r="E2425" s="9" t="s">
        <v>465</v>
      </c>
      <c r="F2425" s="8" t="s">
        <v>36</v>
      </c>
      <c r="G2425" s="10">
        <v>59</v>
      </c>
      <c r="H2425" s="11">
        <v>82.6</v>
      </c>
      <c r="I2425" s="21">
        <v>4873.3999999999996</v>
      </c>
    </row>
    <row r="2426" spans="1:9" ht="15.75" x14ac:dyDescent="0.25">
      <c r="A2426" s="19">
        <v>43704</v>
      </c>
      <c r="B2426" s="19">
        <v>43704</v>
      </c>
      <c r="C2426" s="20" t="s">
        <v>11</v>
      </c>
      <c r="D2426" s="8">
        <v>3119</v>
      </c>
      <c r="E2426" s="9" t="s">
        <v>466</v>
      </c>
      <c r="F2426" s="8" t="s">
        <v>36</v>
      </c>
      <c r="G2426" s="10">
        <v>0</v>
      </c>
      <c r="H2426" s="11">
        <v>285</v>
      </c>
      <c r="I2426" s="21">
        <v>0</v>
      </c>
    </row>
    <row r="2427" spans="1:9" ht="15.75" x14ac:dyDescent="0.25">
      <c r="A2427" s="19">
        <v>43314</v>
      </c>
      <c r="B2427" s="19">
        <v>43314</v>
      </c>
      <c r="C2427" s="20" t="s">
        <v>10</v>
      </c>
      <c r="D2427" s="8">
        <v>2381</v>
      </c>
      <c r="E2427" s="9" t="s">
        <v>467</v>
      </c>
      <c r="F2427" s="8" t="s">
        <v>36</v>
      </c>
      <c r="G2427" s="10">
        <v>12</v>
      </c>
      <c r="H2427" s="11">
        <v>690</v>
      </c>
      <c r="I2427" s="21">
        <v>8280</v>
      </c>
    </row>
    <row r="2428" spans="1:9" ht="15.75" x14ac:dyDescent="0.25">
      <c r="A2428" s="19">
        <v>44062</v>
      </c>
      <c r="B2428" s="19">
        <v>44062</v>
      </c>
      <c r="C2428" s="20" t="s">
        <v>10</v>
      </c>
      <c r="D2428" s="8">
        <v>1771</v>
      </c>
      <c r="E2428" s="9" t="s">
        <v>468</v>
      </c>
      <c r="F2428" s="8" t="s">
        <v>36</v>
      </c>
      <c r="G2428" s="10">
        <v>38</v>
      </c>
      <c r="H2428" s="11">
        <v>70.8</v>
      </c>
      <c r="I2428" s="21">
        <v>2690.4</v>
      </c>
    </row>
    <row r="2429" spans="1:9" ht="15.75" x14ac:dyDescent="0.25">
      <c r="A2429" s="19">
        <v>43600</v>
      </c>
      <c r="B2429" s="19">
        <v>43600</v>
      </c>
      <c r="C2429" s="20" t="s">
        <v>11</v>
      </c>
      <c r="D2429" s="8">
        <v>3794</v>
      </c>
      <c r="E2429" s="9" t="s">
        <v>469</v>
      </c>
      <c r="F2429" s="8" t="s">
        <v>36</v>
      </c>
      <c r="G2429" s="10">
        <v>1</v>
      </c>
      <c r="H2429" s="11">
        <v>2891</v>
      </c>
      <c r="I2429" s="21">
        <v>2891</v>
      </c>
    </row>
    <row r="2430" spans="1:9" ht="15.75" x14ac:dyDescent="0.25">
      <c r="A2430" s="19">
        <v>41129</v>
      </c>
      <c r="B2430" s="19">
        <v>41129</v>
      </c>
      <c r="C2430" s="20" t="s">
        <v>11</v>
      </c>
      <c r="D2430" s="8">
        <v>3014</v>
      </c>
      <c r="E2430" s="9" t="s">
        <v>470</v>
      </c>
      <c r="F2430" s="8" t="s">
        <v>36</v>
      </c>
      <c r="G2430" s="10">
        <v>0</v>
      </c>
      <c r="H2430" s="11">
        <v>100</v>
      </c>
      <c r="I2430" s="21">
        <v>0</v>
      </c>
    </row>
    <row r="2431" spans="1:9" ht="15.75" x14ac:dyDescent="0.25">
      <c r="A2431" s="19">
        <v>44005</v>
      </c>
      <c r="B2431" s="19">
        <v>44005</v>
      </c>
      <c r="C2431" s="20" t="s">
        <v>11</v>
      </c>
      <c r="D2431" s="8">
        <v>2999</v>
      </c>
      <c r="E2431" s="9" t="s">
        <v>471</v>
      </c>
      <c r="F2431" s="8" t="s">
        <v>36</v>
      </c>
      <c r="G2431" s="10">
        <v>12</v>
      </c>
      <c r="H2431" s="11">
        <v>1.6</v>
      </c>
      <c r="I2431" s="21">
        <v>19.200000000000003</v>
      </c>
    </row>
    <row r="2432" spans="1:9" ht="15.75" x14ac:dyDescent="0.25">
      <c r="A2432" s="19">
        <v>43216</v>
      </c>
      <c r="B2432" s="19">
        <v>43216</v>
      </c>
      <c r="C2432" s="20" t="s">
        <v>10</v>
      </c>
      <c r="D2432" s="8">
        <v>1132</v>
      </c>
      <c r="E2432" s="9" t="s">
        <v>472</v>
      </c>
      <c r="F2432" s="8" t="s">
        <v>36</v>
      </c>
      <c r="G2432" s="10">
        <v>51</v>
      </c>
      <c r="H2432" s="11">
        <v>60</v>
      </c>
      <c r="I2432" s="21">
        <v>3060</v>
      </c>
    </row>
    <row r="2433" spans="1:9" ht="15.75" x14ac:dyDescent="0.25">
      <c r="A2433" s="19">
        <v>43217</v>
      </c>
      <c r="B2433" s="19">
        <v>43752</v>
      </c>
      <c r="C2433" s="20" t="s">
        <v>10</v>
      </c>
      <c r="D2433" s="8">
        <v>1122</v>
      </c>
      <c r="E2433" s="9" t="s">
        <v>473</v>
      </c>
      <c r="F2433" s="8" t="s">
        <v>1043</v>
      </c>
      <c r="G2433" s="10">
        <v>30</v>
      </c>
      <c r="H2433" s="11">
        <v>1</v>
      </c>
      <c r="I2433" s="21">
        <v>30</v>
      </c>
    </row>
    <row r="2434" spans="1:9" ht="15.75" x14ac:dyDescent="0.25">
      <c r="A2434" s="19">
        <v>43218</v>
      </c>
      <c r="B2434" s="19">
        <v>43766</v>
      </c>
      <c r="C2434" s="20" t="s">
        <v>10</v>
      </c>
      <c r="D2434" s="8">
        <v>1143</v>
      </c>
      <c r="E2434" s="9" t="s">
        <v>474</v>
      </c>
      <c r="F2434" s="8" t="s">
        <v>36</v>
      </c>
      <c r="G2434" s="10">
        <v>2</v>
      </c>
      <c r="H2434" s="11">
        <v>88.5</v>
      </c>
      <c r="I2434" s="21">
        <v>177</v>
      </c>
    </row>
    <row r="2435" spans="1:9" ht="15.75" x14ac:dyDescent="0.25">
      <c r="A2435" s="19">
        <v>43909</v>
      </c>
      <c r="B2435" s="19">
        <v>43909</v>
      </c>
      <c r="C2435" s="20" t="s">
        <v>11</v>
      </c>
      <c r="D2435" s="8">
        <v>3683</v>
      </c>
      <c r="E2435" s="9" t="s">
        <v>475</v>
      </c>
      <c r="F2435" s="8" t="s">
        <v>479</v>
      </c>
      <c r="G2435" s="10">
        <v>0</v>
      </c>
      <c r="H2435" s="11">
        <v>212.4</v>
      </c>
      <c r="I2435" s="21">
        <v>0</v>
      </c>
    </row>
    <row r="2436" spans="1:9" ht="15.75" x14ac:dyDescent="0.25">
      <c r="A2436" s="19">
        <v>43910</v>
      </c>
      <c r="B2436" s="19">
        <v>43783</v>
      </c>
      <c r="C2436" s="20" t="s">
        <v>11</v>
      </c>
      <c r="D2436" s="8">
        <v>2273</v>
      </c>
      <c r="E2436" s="9" t="s">
        <v>476</v>
      </c>
      <c r="F2436" s="8" t="s">
        <v>36</v>
      </c>
      <c r="G2436" s="10">
        <v>1000</v>
      </c>
      <c r="H2436" s="11">
        <v>2.2400000000000002</v>
      </c>
      <c r="I2436" s="21">
        <v>2240</v>
      </c>
    </row>
    <row r="2437" spans="1:9" ht="15.75" x14ac:dyDescent="0.25">
      <c r="A2437" s="19">
        <v>43535</v>
      </c>
      <c r="B2437" s="19">
        <v>43535</v>
      </c>
      <c r="C2437" s="20" t="s">
        <v>11</v>
      </c>
      <c r="D2437" s="8">
        <v>3704</v>
      </c>
      <c r="E2437" s="9" t="s">
        <v>477</v>
      </c>
      <c r="F2437" s="8" t="s">
        <v>36</v>
      </c>
      <c r="G2437" s="10">
        <v>500</v>
      </c>
      <c r="H2437" s="11">
        <v>1.1499999999999999</v>
      </c>
      <c r="I2437" s="21">
        <v>575</v>
      </c>
    </row>
    <row r="2438" spans="1:9" ht="15.75" x14ac:dyDescent="0.25">
      <c r="A2438" s="19">
        <v>43528</v>
      </c>
      <c r="B2438" s="19">
        <v>43528</v>
      </c>
      <c r="C2438" s="20" t="s">
        <v>10</v>
      </c>
      <c r="D2438" s="8">
        <v>1131</v>
      </c>
      <c r="E2438" s="9" t="s">
        <v>478</v>
      </c>
      <c r="F2438" s="8" t="s">
        <v>1044</v>
      </c>
      <c r="G2438" s="10">
        <v>103</v>
      </c>
      <c r="H2438" s="11">
        <v>236</v>
      </c>
      <c r="I2438" s="21">
        <v>24308</v>
      </c>
    </row>
    <row r="2439" spans="1:9" ht="15.75" x14ac:dyDescent="0.25">
      <c r="A2439" s="19">
        <v>43143</v>
      </c>
      <c r="B2439" s="19">
        <v>43143</v>
      </c>
      <c r="C2439" s="20" t="s">
        <v>10</v>
      </c>
      <c r="D2439" s="8">
        <v>1113</v>
      </c>
      <c r="E2439" s="9" t="s">
        <v>480</v>
      </c>
      <c r="F2439" s="8" t="s">
        <v>36</v>
      </c>
      <c r="G2439" s="10">
        <v>79</v>
      </c>
      <c r="H2439" s="11">
        <v>0.8</v>
      </c>
      <c r="I2439" s="21">
        <v>63.2</v>
      </c>
    </row>
    <row r="2440" spans="1:9" ht="15.75" x14ac:dyDescent="0.25">
      <c r="A2440" s="19">
        <v>43153</v>
      </c>
      <c r="B2440" s="19">
        <v>43153</v>
      </c>
      <c r="C2440" s="20" t="s">
        <v>10</v>
      </c>
      <c r="D2440" s="8">
        <v>2225</v>
      </c>
      <c r="E2440" s="9" t="s">
        <v>481</v>
      </c>
      <c r="F2440" s="8" t="s">
        <v>36</v>
      </c>
      <c r="G2440" s="10">
        <v>6</v>
      </c>
      <c r="H2440" s="11">
        <v>880</v>
      </c>
      <c r="I2440" s="21">
        <v>5280</v>
      </c>
    </row>
    <row r="2441" spans="1:9" ht="15.75" x14ac:dyDescent="0.25">
      <c r="A2441" s="19">
        <v>43564</v>
      </c>
      <c r="B2441" s="19">
        <v>43564</v>
      </c>
      <c r="C2441" s="20" t="s">
        <v>10</v>
      </c>
      <c r="D2441" s="8">
        <v>862</v>
      </c>
      <c r="E2441" s="9" t="s">
        <v>482</v>
      </c>
      <c r="F2441" s="8" t="s">
        <v>36</v>
      </c>
      <c r="G2441" s="10">
        <v>0</v>
      </c>
      <c r="H2441" s="11">
        <v>312.7</v>
      </c>
      <c r="I2441" s="21">
        <v>0</v>
      </c>
    </row>
    <row r="2442" spans="1:9" ht="15.75" x14ac:dyDescent="0.25">
      <c r="A2442" s="19">
        <v>43283</v>
      </c>
      <c r="B2442" s="19">
        <v>43283</v>
      </c>
      <c r="C2442" s="20" t="s">
        <v>11</v>
      </c>
      <c r="D2442" s="8">
        <v>2657</v>
      </c>
      <c r="E2442" s="9" t="s">
        <v>483</v>
      </c>
      <c r="F2442" s="8" t="s">
        <v>36</v>
      </c>
      <c r="G2442" s="10">
        <v>61</v>
      </c>
      <c r="H2442" s="11">
        <v>0.94</v>
      </c>
      <c r="I2442" s="21">
        <v>57.339999999999996</v>
      </c>
    </row>
    <row r="2443" spans="1:9" ht="15.75" x14ac:dyDescent="0.25">
      <c r="A2443" s="19">
        <v>43528</v>
      </c>
      <c r="B2443" s="19">
        <v>43528</v>
      </c>
      <c r="C2443" s="20" t="s">
        <v>10</v>
      </c>
      <c r="D2443" s="8">
        <v>1116</v>
      </c>
      <c r="E2443" s="9" t="s">
        <v>484</v>
      </c>
      <c r="F2443" s="8" t="s">
        <v>36</v>
      </c>
      <c r="G2443" s="10">
        <v>57</v>
      </c>
      <c r="H2443" s="11">
        <v>1.85</v>
      </c>
      <c r="I2443" s="21">
        <v>105.45</v>
      </c>
    </row>
    <row r="2444" spans="1:9" ht="15.75" x14ac:dyDescent="0.25">
      <c r="A2444" s="19">
        <v>43731</v>
      </c>
      <c r="B2444" s="19">
        <v>43731</v>
      </c>
      <c r="C2444" s="20" t="s">
        <v>10</v>
      </c>
      <c r="D2444" s="8">
        <v>1119</v>
      </c>
      <c r="E2444" s="9" t="s">
        <v>485</v>
      </c>
      <c r="F2444" s="8" t="s">
        <v>36</v>
      </c>
      <c r="G2444" s="10">
        <v>976</v>
      </c>
      <c r="H2444" s="11">
        <v>2.97</v>
      </c>
      <c r="I2444" s="21">
        <v>2898.7200000000003</v>
      </c>
    </row>
    <row r="2445" spans="1:9" ht="15.75" x14ac:dyDescent="0.25">
      <c r="A2445" s="19">
        <v>43732</v>
      </c>
      <c r="B2445" s="19">
        <v>43431</v>
      </c>
      <c r="C2445" s="20" t="s">
        <v>11</v>
      </c>
      <c r="D2445" s="8">
        <v>3543</v>
      </c>
      <c r="E2445" s="9" t="s">
        <v>486</v>
      </c>
      <c r="F2445" s="8" t="s">
        <v>36</v>
      </c>
      <c r="G2445" s="10">
        <v>0</v>
      </c>
      <c r="H2445" s="11">
        <v>157783.70000000001</v>
      </c>
      <c r="I2445" s="21">
        <v>0</v>
      </c>
    </row>
    <row r="2446" spans="1:9" ht="15.75" x14ac:dyDescent="0.25">
      <c r="A2446" s="19">
        <v>43733</v>
      </c>
      <c r="B2446" s="19">
        <v>43453</v>
      </c>
      <c r="C2446" s="20" t="s">
        <v>10</v>
      </c>
      <c r="D2446" s="8">
        <v>823</v>
      </c>
      <c r="E2446" s="9" t="s">
        <v>487</v>
      </c>
      <c r="F2446" s="8" t="s">
        <v>36</v>
      </c>
      <c r="G2446" s="10">
        <v>18</v>
      </c>
      <c r="H2446" s="11">
        <v>37.76</v>
      </c>
      <c r="I2446" s="21">
        <v>679.68</v>
      </c>
    </row>
    <row r="2447" spans="1:9" ht="15.75" x14ac:dyDescent="0.25">
      <c r="A2447" s="19">
        <v>41746</v>
      </c>
      <c r="B2447" s="19">
        <v>41746</v>
      </c>
      <c r="C2447" s="20" t="s">
        <v>11</v>
      </c>
      <c r="D2447" s="8">
        <v>3061</v>
      </c>
      <c r="E2447" s="9" t="s">
        <v>488</v>
      </c>
      <c r="F2447" s="8" t="s">
        <v>36</v>
      </c>
      <c r="G2447" s="10">
        <v>0</v>
      </c>
      <c r="H2447" s="11">
        <v>1700</v>
      </c>
      <c r="I2447" s="21">
        <v>0</v>
      </c>
    </row>
    <row r="2448" spans="1:9" ht="15.75" x14ac:dyDescent="0.25">
      <c r="A2448" s="19">
        <v>43633</v>
      </c>
      <c r="B2448" s="19">
        <v>43633</v>
      </c>
      <c r="C2448" s="20" t="s">
        <v>11</v>
      </c>
      <c r="D2448" s="8">
        <v>3840</v>
      </c>
      <c r="E2448" s="9" t="s">
        <v>489</v>
      </c>
      <c r="F2448" s="8" t="s">
        <v>36</v>
      </c>
      <c r="G2448" s="10">
        <v>0</v>
      </c>
      <c r="H2448" s="11">
        <v>24544</v>
      </c>
      <c r="I2448" s="21">
        <v>0</v>
      </c>
    </row>
    <row r="2449" spans="1:9" ht="15.75" x14ac:dyDescent="0.25">
      <c r="A2449" s="19">
        <v>43634</v>
      </c>
      <c r="B2449" s="19">
        <v>43787</v>
      </c>
      <c r="C2449" s="19" t="s">
        <v>11</v>
      </c>
      <c r="D2449" s="8">
        <v>3990</v>
      </c>
      <c r="E2449" s="9" t="s">
        <v>490</v>
      </c>
      <c r="F2449" s="8" t="s">
        <v>80</v>
      </c>
      <c r="G2449" s="10">
        <v>30</v>
      </c>
      <c r="H2449" s="11">
        <v>149.97999999999999</v>
      </c>
      <c r="I2449" s="21">
        <v>4499.3999999999996</v>
      </c>
    </row>
    <row r="2450" spans="1:9" ht="15.75" x14ac:dyDescent="0.25">
      <c r="A2450" s="19">
        <v>42845</v>
      </c>
      <c r="B2450" s="19">
        <v>42845</v>
      </c>
      <c r="C2450" s="20" t="s">
        <v>11</v>
      </c>
      <c r="D2450" s="8">
        <v>2988</v>
      </c>
      <c r="E2450" s="9" t="s">
        <v>491</v>
      </c>
      <c r="F2450" s="8" t="s">
        <v>36</v>
      </c>
      <c r="G2450" s="10">
        <v>22</v>
      </c>
      <c r="H2450" s="11">
        <v>150</v>
      </c>
      <c r="I2450" s="21">
        <v>3300</v>
      </c>
    </row>
    <row r="2451" spans="1:9" ht="15.75" x14ac:dyDescent="0.25">
      <c r="A2451" s="19">
        <v>43313</v>
      </c>
      <c r="B2451" s="19">
        <v>43313</v>
      </c>
      <c r="C2451" s="20" t="s">
        <v>11</v>
      </c>
      <c r="D2451" s="8">
        <v>3107</v>
      </c>
      <c r="E2451" s="9" t="s">
        <v>492</v>
      </c>
      <c r="F2451" s="8" t="s">
        <v>36</v>
      </c>
      <c r="G2451" s="10">
        <v>60</v>
      </c>
      <c r="H2451" s="11">
        <v>150</v>
      </c>
      <c r="I2451" s="21">
        <v>9000</v>
      </c>
    </row>
    <row r="2452" spans="1:9" ht="15.75" x14ac:dyDescent="0.25">
      <c r="A2452" s="19">
        <v>43908</v>
      </c>
      <c r="B2452" s="19">
        <v>43908</v>
      </c>
      <c r="C2452" s="20" t="s">
        <v>10</v>
      </c>
      <c r="D2452" s="8">
        <v>1776</v>
      </c>
      <c r="E2452" s="9" t="s">
        <v>493</v>
      </c>
      <c r="F2452" s="8" t="s">
        <v>80</v>
      </c>
      <c r="G2452" s="10">
        <v>0</v>
      </c>
      <c r="H2452" s="11">
        <v>1770</v>
      </c>
      <c r="I2452" s="21">
        <v>0</v>
      </c>
    </row>
    <row r="2453" spans="1:9" ht="15.75" x14ac:dyDescent="0.25">
      <c r="A2453" s="19">
        <v>44034</v>
      </c>
      <c r="B2453" s="19">
        <v>44034</v>
      </c>
      <c r="C2453" s="20" t="s">
        <v>10</v>
      </c>
      <c r="D2453" s="8">
        <v>1775</v>
      </c>
      <c r="E2453" s="9" t="s">
        <v>494</v>
      </c>
      <c r="F2453" s="8" t="s">
        <v>498</v>
      </c>
      <c r="G2453" s="10">
        <v>1</v>
      </c>
      <c r="H2453" s="11">
        <v>295</v>
      </c>
      <c r="I2453" s="21">
        <v>295</v>
      </c>
    </row>
    <row r="2454" spans="1:9" ht="15.75" x14ac:dyDescent="0.25">
      <c r="A2454" s="19">
        <v>42788</v>
      </c>
      <c r="B2454" s="19">
        <v>42788</v>
      </c>
      <c r="C2454" s="20" t="s">
        <v>10</v>
      </c>
      <c r="D2454" s="8">
        <v>2210</v>
      </c>
      <c r="E2454" s="9" t="s">
        <v>495</v>
      </c>
      <c r="F2454" s="8" t="s">
        <v>36</v>
      </c>
      <c r="G2454" s="10">
        <v>0</v>
      </c>
      <c r="H2454" s="11">
        <v>318</v>
      </c>
      <c r="I2454" s="21">
        <v>0</v>
      </c>
    </row>
    <row r="2455" spans="1:9" ht="15.75" x14ac:dyDescent="0.25">
      <c r="A2455" s="19">
        <v>43985</v>
      </c>
      <c r="B2455" s="19">
        <v>43985</v>
      </c>
      <c r="C2455" s="20" t="s">
        <v>10</v>
      </c>
      <c r="D2455" s="8">
        <v>1293</v>
      </c>
      <c r="E2455" s="9" t="s">
        <v>496</v>
      </c>
      <c r="F2455" s="8" t="s">
        <v>36</v>
      </c>
      <c r="G2455" s="10">
        <v>0</v>
      </c>
      <c r="H2455" s="11">
        <v>2006</v>
      </c>
      <c r="I2455" s="21">
        <v>0</v>
      </c>
    </row>
    <row r="2456" spans="1:9" ht="15.75" x14ac:dyDescent="0.25">
      <c r="A2456" s="19">
        <v>43985</v>
      </c>
      <c r="B2456" s="19">
        <v>43985</v>
      </c>
      <c r="C2456" s="20" t="s">
        <v>10</v>
      </c>
      <c r="D2456" s="8">
        <v>4761</v>
      </c>
      <c r="E2456" s="9" t="s">
        <v>497</v>
      </c>
      <c r="F2456" s="8" t="s">
        <v>36</v>
      </c>
      <c r="G2456" s="10">
        <v>0</v>
      </c>
      <c r="H2456" s="11">
        <v>402.54</v>
      </c>
      <c r="I2456" s="21">
        <v>0</v>
      </c>
    </row>
    <row r="2457" spans="1:9" ht="15.75" x14ac:dyDescent="0.25">
      <c r="A2457" s="19">
        <v>43986</v>
      </c>
      <c r="B2457" s="19">
        <v>43787</v>
      </c>
      <c r="C2457" s="19" t="s">
        <v>11</v>
      </c>
      <c r="D2457" s="8">
        <v>3999</v>
      </c>
      <c r="E2457" s="9" t="s">
        <v>499</v>
      </c>
      <c r="F2457" s="8" t="s">
        <v>498</v>
      </c>
      <c r="G2457" s="10">
        <v>1</v>
      </c>
      <c r="H2457" s="11">
        <v>8264.9599999999991</v>
      </c>
      <c r="I2457" s="21">
        <v>8264.9599999999991</v>
      </c>
    </row>
    <row r="2458" spans="1:9" ht="15.75" x14ac:dyDescent="0.25">
      <c r="A2458" s="19">
        <v>43438</v>
      </c>
      <c r="B2458" s="19">
        <v>43438</v>
      </c>
      <c r="C2458" s="20" t="s">
        <v>11</v>
      </c>
      <c r="D2458" s="8">
        <v>3530</v>
      </c>
      <c r="E2458" s="9" t="s">
        <v>500</v>
      </c>
      <c r="F2458" s="8" t="s">
        <v>36</v>
      </c>
      <c r="G2458" s="10">
        <v>0</v>
      </c>
      <c r="H2458" s="11">
        <v>225</v>
      </c>
      <c r="I2458" s="21">
        <v>0</v>
      </c>
    </row>
    <row r="2459" spans="1:9" ht="15.75" x14ac:dyDescent="0.25">
      <c r="A2459" s="19">
        <v>44530</v>
      </c>
      <c r="B2459" s="19">
        <v>44530</v>
      </c>
      <c r="C2459" s="20" t="s">
        <v>11</v>
      </c>
      <c r="D2459" s="8">
        <v>4709</v>
      </c>
      <c r="E2459" s="9" t="s">
        <v>501</v>
      </c>
      <c r="F2459" s="8" t="s">
        <v>36</v>
      </c>
      <c r="G2459" s="10">
        <v>4</v>
      </c>
      <c r="H2459" s="11">
        <v>150</v>
      </c>
      <c r="I2459" s="21">
        <v>600</v>
      </c>
    </row>
    <row r="2460" spans="1:9" ht="15.75" x14ac:dyDescent="0.25">
      <c r="A2460" s="19">
        <v>43971</v>
      </c>
      <c r="B2460" s="19">
        <v>43971</v>
      </c>
      <c r="C2460" s="20" t="s">
        <v>10</v>
      </c>
      <c r="D2460" s="8">
        <v>4757</v>
      </c>
      <c r="E2460" s="9" t="s">
        <v>502</v>
      </c>
      <c r="F2460" s="8" t="s">
        <v>36</v>
      </c>
      <c r="G2460" s="10">
        <v>2</v>
      </c>
      <c r="H2460" s="11">
        <v>326.27</v>
      </c>
      <c r="I2460" s="21">
        <v>652.54</v>
      </c>
    </row>
    <row r="2461" spans="1:9" ht="15.75" x14ac:dyDescent="0.25">
      <c r="A2461" s="19">
        <v>43972</v>
      </c>
      <c r="B2461" s="19">
        <v>43795</v>
      </c>
      <c r="C2461" s="19" t="s">
        <v>11</v>
      </c>
      <c r="D2461" s="8">
        <v>4002</v>
      </c>
      <c r="E2461" s="9" t="s">
        <v>503</v>
      </c>
      <c r="F2461" s="8" t="s">
        <v>36</v>
      </c>
      <c r="G2461" s="10">
        <v>0</v>
      </c>
      <c r="H2461" s="11">
        <v>8734.92</v>
      </c>
      <c r="I2461" s="21">
        <v>0</v>
      </c>
    </row>
    <row r="2462" spans="1:9" ht="15.75" x14ac:dyDescent="0.25">
      <c r="A2462" s="19">
        <v>43973</v>
      </c>
      <c r="B2462" s="19">
        <v>43061</v>
      </c>
      <c r="C2462" s="20" t="s">
        <v>10</v>
      </c>
      <c r="D2462" s="8">
        <v>1602</v>
      </c>
      <c r="E2462" s="9" t="s">
        <v>504</v>
      </c>
      <c r="F2462" s="8" t="s">
        <v>36</v>
      </c>
      <c r="G2462" s="10">
        <v>0</v>
      </c>
      <c r="H2462" s="11">
        <v>0</v>
      </c>
      <c r="I2462" s="21">
        <v>0</v>
      </c>
    </row>
    <row r="2463" spans="1:9" ht="15.75" x14ac:dyDescent="0.25">
      <c r="A2463" s="19">
        <v>43210</v>
      </c>
      <c r="B2463" s="19">
        <v>43210</v>
      </c>
      <c r="C2463" s="20" t="s">
        <v>10</v>
      </c>
      <c r="D2463" s="8">
        <v>2438</v>
      </c>
      <c r="E2463" s="9" t="s">
        <v>505</v>
      </c>
      <c r="F2463" s="8" t="s">
        <v>36</v>
      </c>
      <c r="G2463" s="10">
        <v>0</v>
      </c>
      <c r="H2463" s="11">
        <v>55.93</v>
      </c>
      <c r="I2463" s="21">
        <v>0</v>
      </c>
    </row>
    <row r="2464" spans="1:9" ht="15.75" x14ac:dyDescent="0.25">
      <c r="A2464" s="19">
        <v>42138</v>
      </c>
      <c r="B2464" s="19">
        <v>42138</v>
      </c>
      <c r="C2464" s="20" t="s">
        <v>11</v>
      </c>
      <c r="D2464" s="8">
        <v>2814</v>
      </c>
      <c r="E2464" s="9" t="s">
        <v>506</v>
      </c>
      <c r="F2464" s="8" t="s">
        <v>36</v>
      </c>
      <c r="G2464" s="10">
        <v>2</v>
      </c>
      <c r="H2464" s="11">
        <v>1761</v>
      </c>
      <c r="I2464" s="21">
        <v>3522</v>
      </c>
    </row>
    <row r="2465" spans="1:9" ht="15.75" x14ac:dyDescent="0.25">
      <c r="A2465" s="19">
        <v>42139</v>
      </c>
      <c r="B2465" s="19">
        <v>43787</v>
      </c>
      <c r="C2465" s="19" t="s">
        <v>11</v>
      </c>
      <c r="D2465" s="8">
        <v>2840</v>
      </c>
      <c r="E2465" s="9" t="s">
        <v>507</v>
      </c>
      <c r="F2465" s="8" t="s">
        <v>36</v>
      </c>
      <c r="G2465" s="10">
        <v>2</v>
      </c>
      <c r="H2465" s="11">
        <v>50</v>
      </c>
      <c r="I2465" s="21">
        <v>100</v>
      </c>
    </row>
    <row r="2466" spans="1:9" ht="15.75" x14ac:dyDescent="0.25">
      <c r="A2466" s="19">
        <v>43536</v>
      </c>
      <c r="B2466" s="19">
        <v>43536</v>
      </c>
      <c r="C2466" s="20" t="s">
        <v>11</v>
      </c>
      <c r="D2466" s="8">
        <v>3335</v>
      </c>
      <c r="E2466" s="9" t="s">
        <v>508</v>
      </c>
      <c r="F2466" s="8" t="s">
        <v>36</v>
      </c>
      <c r="G2466" s="10">
        <v>0</v>
      </c>
      <c r="H2466" s="11">
        <v>661.98</v>
      </c>
      <c r="I2466" s="21">
        <v>0</v>
      </c>
    </row>
    <row r="2467" spans="1:9" ht="15.75" x14ac:dyDescent="0.25">
      <c r="A2467" s="19">
        <v>43536</v>
      </c>
      <c r="B2467" s="19">
        <v>43536</v>
      </c>
      <c r="C2467" s="20" t="s">
        <v>11</v>
      </c>
      <c r="D2467" s="8">
        <v>3436</v>
      </c>
      <c r="E2467" s="9" t="s">
        <v>509</v>
      </c>
      <c r="F2467" s="8" t="s">
        <v>36</v>
      </c>
      <c r="G2467" s="10">
        <v>0</v>
      </c>
      <c r="H2467" s="11">
        <v>876.15</v>
      </c>
      <c r="I2467" s="21">
        <v>0</v>
      </c>
    </row>
    <row r="2468" spans="1:9" ht="15.75" x14ac:dyDescent="0.25">
      <c r="A2468" s="19">
        <v>43536</v>
      </c>
      <c r="B2468" s="19">
        <v>43536</v>
      </c>
      <c r="C2468" s="20" t="s">
        <v>11</v>
      </c>
      <c r="D2468" s="8">
        <v>3437</v>
      </c>
      <c r="E2468" s="9" t="s">
        <v>510</v>
      </c>
      <c r="F2468" s="8" t="s">
        <v>36</v>
      </c>
      <c r="G2468" s="10">
        <v>0</v>
      </c>
      <c r="H2468" s="11">
        <v>1031.9100000000001</v>
      </c>
      <c r="I2468" s="21">
        <v>0</v>
      </c>
    </row>
    <row r="2469" spans="1:9" ht="15.75" x14ac:dyDescent="0.25">
      <c r="A2469" s="19">
        <v>43536</v>
      </c>
      <c r="B2469" s="19">
        <v>43536</v>
      </c>
      <c r="C2469" s="20" t="s">
        <v>11</v>
      </c>
      <c r="D2469" s="8">
        <v>3738</v>
      </c>
      <c r="E2469" s="9" t="s">
        <v>511</v>
      </c>
      <c r="F2469" s="8" t="s">
        <v>36</v>
      </c>
      <c r="G2469" s="10">
        <v>0</v>
      </c>
      <c r="H2469" s="11">
        <v>1421.31</v>
      </c>
      <c r="I2469" s="21">
        <v>0</v>
      </c>
    </row>
    <row r="2470" spans="1:9" ht="15.75" x14ac:dyDescent="0.25">
      <c r="A2470" s="19">
        <v>43516</v>
      </c>
      <c r="B2470" s="19">
        <v>43516</v>
      </c>
      <c r="C2470" s="20" t="s">
        <v>11</v>
      </c>
      <c r="D2470" s="8">
        <v>4313</v>
      </c>
      <c r="E2470" s="9" t="s">
        <v>512</v>
      </c>
      <c r="F2470" s="8" t="s">
        <v>36</v>
      </c>
      <c r="G2470" s="10">
        <v>0</v>
      </c>
      <c r="H2470" s="11">
        <v>1760</v>
      </c>
      <c r="I2470" s="21">
        <v>0</v>
      </c>
    </row>
    <row r="2471" spans="1:9" ht="15.75" x14ac:dyDescent="0.25">
      <c r="A2471" s="19">
        <v>44092</v>
      </c>
      <c r="B2471" s="19">
        <v>44092</v>
      </c>
      <c r="C2471" s="20" t="s">
        <v>10</v>
      </c>
      <c r="D2471" s="8">
        <v>826</v>
      </c>
      <c r="E2471" s="9" t="s">
        <v>513</v>
      </c>
      <c r="F2471" s="8" t="s">
        <v>36</v>
      </c>
      <c r="G2471" s="10">
        <v>28</v>
      </c>
      <c r="H2471" s="11">
        <v>94.4</v>
      </c>
      <c r="I2471" s="21">
        <v>2643.2000000000003</v>
      </c>
    </row>
    <row r="2472" spans="1:9" ht="15.75" x14ac:dyDescent="0.25">
      <c r="A2472" s="19">
        <v>43286</v>
      </c>
      <c r="B2472" s="19">
        <v>43286</v>
      </c>
      <c r="C2472" s="20" t="s">
        <v>11</v>
      </c>
      <c r="D2472" s="8">
        <v>2683</v>
      </c>
      <c r="E2472" s="9" t="s">
        <v>1045</v>
      </c>
      <c r="F2472" s="8" t="s">
        <v>36</v>
      </c>
      <c r="G2472" s="10">
        <v>1</v>
      </c>
      <c r="H2472" s="11">
        <v>315</v>
      </c>
      <c r="I2472" s="21">
        <v>315</v>
      </c>
    </row>
    <row r="2473" spans="1:9" ht="15.75" x14ac:dyDescent="0.25">
      <c r="A2473" s="19">
        <v>43151</v>
      </c>
      <c r="B2473" s="19">
        <v>43151</v>
      </c>
      <c r="C2473" s="20" t="s">
        <v>10</v>
      </c>
      <c r="D2473" s="8">
        <v>2219</v>
      </c>
      <c r="E2473" s="9" t="s">
        <v>515</v>
      </c>
      <c r="F2473" s="8" t="s">
        <v>36</v>
      </c>
      <c r="G2473" s="10">
        <v>1</v>
      </c>
      <c r="H2473" s="11">
        <v>315</v>
      </c>
      <c r="I2473" s="21">
        <v>315</v>
      </c>
    </row>
    <row r="2474" spans="1:9" ht="15.75" x14ac:dyDescent="0.25">
      <c r="A2474" s="19">
        <v>43592</v>
      </c>
      <c r="B2474" s="19">
        <v>43592</v>
      </c>
      <c r="C2474" s="20" t="s">
        <v>11</v>
      </c>
      <c r="D2474" s="8">
        <v>1888</v>
      </c>
      <c r="E2474" s="9" t="s">
        <v>516</v>
      </c>
      <c r="F2474" s="8" t="s">
        <v>36</v>
      </c>
      <c r="G2474" s="10">
        <v>0</v>
      </c>
      <c r="H2474" s="11">
        <v>40762.71</v>
      </c>
      <c r="I2474" s="21">
        <v>0</v>
      </c>
    </row>
    <row r="2475" spans="1:9" ht="15.75" x14ac:dyDescent="0.25">
      <c r="A2475" s="19">
        <v>43257</v>
      </c>
      <c r="B2475" s="19">
        <v>43257</v>
      </c>
      <c r="C2475" s="20" t="s">
        <v>11</v>
      </c>
      <c r="D2475" s="8">
        <v>2633</v>
      </c>
      <c r="E2475" s="9" t="s">
        <v>517</v>
      </c>
      <c r="F2475" s="8" t="s">
        <v>36</v>
      </c>
      <c r="G2475" s="10">
        <v>0</v>
      </c>
      <c r="H2475" s="11">
        <v>1504.5</v>
      </c>
      <c r="I2475" s="21">
        <v>0</v>
      </c>
    </row>
    <row r="2476" spans="1:9" ht="15.75" x14ac:dyDescent="0.25">
      <c r="A2476" s="19">
        <v>43222</v>
      </c>
      <c r="B2476" s="19">
        <v>43222</v>
      </c>
      <c r="C2476" s="20" t="s">
        <v>10</v>
      </c>
      <c r="D2476" s="8">
        <v>492</v>
      </c>
      <c r="E2476" s="9" t="s">
        <v>518</v>
      </c>
      <c r="F2476" s="8" t="s">
        <v>36</v>
      </c>
      <c r="G2476" s="10">
        <v>0</v>
      </c>
      <c r="H2476" s="11">
        <v>4500</v>
      </c>
      <c r="I2476" s="21">
        <v>0</v>
      </c>
    </row>
    <row r="2477" spans="1:9" ht="15.75" x14ac:dyDescent="0.25">
      <c r="A2477" s="19">
        <v>44081</v>
      </c>
      <c r="B2477" s="19">
        <v>44081</v>
      </c>
      <c r="C2477" s="20" t="s">
        <v>10</v>
      </c>
      <c r="D2477" s="8">
        <v>1368</v>
      </c>
      <c r="E2477" s="9" t="s">
        <v>519</v>
      </c>
      <c r="F2477" s="8" t="s">
        <v>36</v>
      </c>
      <c r="G2477" s="10">
        <v>791</v>
      </c>
      <c r="H2477" s="11">
        <v>5.61</v>
      </c>
      <c r="I2477" s="21">
        <v>4437.51</v>
      </c>
    </row>
    <row r="2478" spans="1:9" ht="15.75" x14ac:dyDescent="0.25">
      <c r="A2478" s="19">
        <v>44082</v>
      </c>
      <c r="B2478" s="19">
        <v>43453</v>
      </c>
      <c r="C2478" s="20" t="s">
        <v>11</v>
      </c>
      <c r="D2478" s="8">
        <v>854</v>
      </c>
      <c r="E2478" s="9" t="s">
        <v>520</v>
      </c>
      <c r="F2478" s="8" t="s">
        <v>36</v>
      </c>
      <c r="G2478" s="10">
        <v>0</v>
      </c>
      <c r="H2478" s="11">
        <v>9</v>
      </c>
      <c r="I2478" s="21">
        <v>0</v>
      </c>
    </row>
    <row r="2479" spans="1:9" ht="15.75" x14ac:dyDescent="0.25">
      <c r="A2479" s="19">
        <v>43578</v>
      </c>
      <c r="B2479" s="19">
        <v>43578</v>
      </c>
      <c r="C2479" s="20" t="s">
        <v>10</v>
      </c>
      <c r="D2479" s="8">
        <v>2217</v>
      </c>
      <c r="E2479" s="9" t="s">
        <v>521</v>
      </c>
      <c r="F2479" s="8" t="s">
        <v>36</v>
      </c>
      <c r="G2479" s="10">
        <v>215</v>
      </c>
      <c r="H2479" s="11">
        <v>8.26</v>
      </c>
      <c r="I2479" s="21">
        <v>1775.8999999999999</v>
      </c>
    </row>
    <row r="2480" spans="1:9" ht="15.75" x14ac:dyDescent="0.25">
      <c r="A2480" s="19">
        <v>43535</v>
      </c>
      <c r="B2480" s="19">
        <v>43535</v>
      </c>
      <c r="C2480" s="20" t="s">
        <v>10</v>
      </c>
      <c r="D2480" s="8">
        <v>848</v>
      </c>
      <c r="E2480" s="9" t="s">
        <v>522</v>
      </c>
      <c r="F2480" s="8" t="s">
        <v>80</v>
      </c>
      <c r="G2480" s="10">
        <v>2</v>
      </c>
      <c r="H2480" s="11">
        <v>120</v>
      </c>
      <c r="I2480" s="21">
        <v>240</v>
      </c>
    </row>
    <row r="2481" spans="1:9" ht="15.75" x14ac:dyDescent="0.25">
      <c r="A2481" s="19">
        <v>43210</v>
      </c>
      <c r="B2481" s="19">
        <v>43210</v>
      </c>
      <c r="C2481" s="20" t="s">
        <v>10</v>
      </c>
      <c r="D2481" s="8">
        <v>1702</v>
      </c>
      <c r="E2481" s="9" t="s">
        <v>524</v>
      </c>
      <c r="F2481" s="8" t="s">
        <v>1046</v>
      </c>
      <c r="G2481" s="10">
        <v>10</v>
      </c>
      <c r="H2481" s="11">
        <v>114.41</v>
      </c>
      <c r="I2481" s="21">
        <v>1144.0999999999999</v>
      </c>
    </row>
    <row r="2482" spans="1:9" ht="15.75" x14ac:dyDescent="0.25">
      <c r="A2482" s="19">
        <v>43211</v>
      </c>
      <c r="B2482" s="19">
        <v>43081</v>
      </c>
      <c r="C2482" s="20" t="s">
        <v>10</v>
      </c>
      <c r="D2482" s="8">
        <v>1702</v>
      </c>
      <c r="E2482" s="9" t="s">
        <v>526</v>
      </c>
      <c r="F2482" s="8" t="s">
        <v>36</v>
      </c>
      <c r="G2482" s="10">
        <v>0</v>
      </c>
      <c r="H2482" s="11">
        <v>84.75</v>
      </c>
      <c r="I2482" s="21">
        <v>0</v>
      </c>
    </row>
    <row r="2483" spans="1:9" ht="15.75" x14ac:dyDescent="0.25">
      <c r="A2483" s="19">
        <v>43592</v>
      </c>
      <c r="B2483" s="19">
        <v>43592</v>
      </c>
      <c r="C2483" s="20" t="s">
        <v>11</v>
      </c>
      <c r="D2483" s="8">
        <v>2395</v>
      </c>
      <c r="E2483" s="9" t="s">
        <v>527</v>
      </c>
      <c r="F2483" s="8" t="s">
        <v>36</v>
      </c>
      <c r="G2483" s="10">
        <v>0</v>
      </c>
      <c r="H2483" s="11">
        <v>5900</v>
      </c>
      <c r="I2483" s="21">
        <v>0</v>
      </c>
    </row>
    <row r="2484" spans="1:9" ht="15.75" x14ac:dyDescent="0.25">
      <c r="A2484" s="19">
        <v>43438</v>
      </c>
      <c r="B2484" s="19">
        <v>43438</v>
      </c>
      <c r="C2484" s="20" t="s">
        <v>10</v>
      </c>
      <c r="D2484" s="8">
        <v>2409</v>
      </c>
      <c r="E2484" s="9" t="s">
        <v>528</v>
      </c>
      <c r="F2484" s="8" t="s">
        <v>36</v>
      </c>
      <c r="G2484" s="10">
        <v>0</v>
      </c>
      <c r="H2484" s="11">
        <v>75</v>
      </c>
      <c r="I2484" s="21">
        <v>0</v>
      </c>
    </row>
    <row r="2485" spans="1:9" ht="15.75" x14ac:dyDescent="0.25">
      <c r="A2485" s="19">
        <v>43287</v>
      </c>
      <c r="B2485" s="19">
        <v>43287</v>
      </c>
      <c r="C2485" s="20" t="s">
        <v>11</v>
      </c>
      <c r="D2485" s="8">
        <v>2713</v>
      </c>
      <c r="E2485" s="9" t="s">
        <v>529</v>
      </c>
      <c r="F2485" s="8" t="s">
        <v>36</v>
      </c>
      <c r="G2485" s="10">
        <v>11</v>
      </c>
      <c r="H2485" s="11">
        <v>288.13</v>
      </c>
      <c r="I2485" s="21">
        <v>3169.43</v>
      </c>
    </row>
    <row r="2486" spans="1:9" ht="15.75" x14ac:dyDescent="0.25">
      <c r="A2486" s="19">
        <v>43909</v>
      </c>
      <c r="B2486" s="19">
        <v>43909</v>
      </c>
      <c r="C2486" s="20" t="s">
        <v>11</v>
      </c>
      <c r="D2486" s="8">
        <v>3718</v>
      </c>
      <c r="E2486" s="9" t="s">
        <v>530</v>
      </c>
      <c r="F2486" s="8" t="s">
        <v>36</v>
      </c>
      <c r="G2486" s="10">
        <v>0</v>
      </c>
      <c r="H2486" s="11">
        <v>53.1</v>
      </c>
      <c r="I2486" s="21">
        <v>0</v>
      </c>
    </row>
    <row r="2487" spans="1:9" ht="15.75" x14ac:dyDescent="0.25">
      <c r="A2487" s="19">
        <v>43909</v>
      </c>
      <c r="B2487" s="19">
        <v>43909</v>
      </c>
      <c r="C2487" s="20" t="s">
        <v>10</v>
      </c>
      <c r="D2487" s="8">
        <v>836</v>
      </c>
      <c r="E2487" s="9" t="s">
        <v>531</v>
      </c>
      <c r="F2487" s="8" t="s">
        <v>36</v>
      </c>
      <c r="G2487" s="10">
        <v>0</v>
      </c>
      <c r="H2487" s="11">
        <v>36.58</v>
      </c>
      <c r="I2487" s="21">
        <v>0</v>
      </c>
    </row>
    <row r="2488" spans="1:9" ht="15.75" x14ac:dyDescent="0.25">
      <c r="A2488" s="19">
        <v>43494</v>
      </c>
      <c r="B2488" s="19">
        <v>43494</v>
      </c>
      <c r="C2488" s="20" t="s">
        <v>11</v>
      </c>
      <c r="D2488" s="8">
        <v>3586</v>
      </c>
      <c r="E2488" s="9" t="s">
        <v>532</v>
      </c>
      <c r="F2488" s="8" t="s">
        <v>36</v>
      </c>
      <c r="G2488" s="10">
        <v>0</v>
      </c>
      <c r="H2488" s="11">
        <v>500</v>
      </c>
      <c r="I2488" s="21">
        <v>0</v>
      </c>
    </row>
    <row r="2489" spans="1:9" ht="15.75" x14ac:dyDescent="0.25">
      <c r="A2489" s="19">
        <v>43313</v>
      </c>
      <c r="B2489" s="19">
        <v>43313</v>
      </c>
      <c r="C2489" s="20" t="s">
        <v>11</v>
      </c>
      <c r="D2489" s="8">
        <v>2747</v>
      </c>
      <c r="E2489" s="9" t="s">
        <v>533</v>
      </c>
      <c r="F2489" s="8" t="s">
        <v>36</v>
      </c>
      <c r="G2489" s="10">
        <v>0</v>
      </c>
      <c r="H2489" s="11">
        <v>750</v>
      </c>
      <c r="I2489" s="21">
        <v>0</v>
      </c>
    </row>
    <row r="2490" spans="1:9" ht="15.75" x14ac:dyDescent="0.25">
      <c r="A2490" s="19">
        <v>43909</v>
      </c>
      <c r="B2490" s="19">
        <v>43909</v>
      </c>
      <c r="C2490" s="20" t="s">
        <v>10</v>
      </c>
      <c r="D2490" s="8">
        <v>844</v>
      </c>
      <c r="E2490" s="9" t="s">
        <v>534</v>
      </c>
      <c r="F2490" s="8" t="s">
        <v>36</v>
      </c>
      <c r="G2490" s="10">
        <v>0</v>
      </c>
      <c r="H2490" s="11">
        <v>472</v>
      </c>
      <c r="I2490" s="21">
        <v>0</v>
      </c>
    </row>
    <row r="2491" spans="1:9" ht="15.75" x14ac:dyDescent="0.25">
      <c r="A2491" s="19">
        <v>43248</v>
      </c>
      <c r="B2491" s="19">
        <v>43248</v>
      </c>
      <c r="C2491" s="20" t="s">
        <v>11</v>
      </c>
      <c r="D2491" s="8">
        <v>2863</v>
      </c>
      <c r="E2491" s="9" t="s">
        <v>535</v>
      </c>
      <c r="F2491" s="8" t="s">
        <v>36</v>
      </c>
      <c r="G2491" s="10">
        <v>4</v>
      </c>
      <c r="H2491" s="11">
        <v>1856</v>
      </c>
      <c r="I2491" s="21">
        <v>7424</v>
      </c>
    </row>
    <row r="2492" spans="1:9" ht="15.75" x14ac:dyDescent="0.25">
      <c r="A2492" s="19">
        <v>41586</v>
      </c>
      <c r="B2492" s="19">
        <v>41586</v>
      </c>
      <c r="C2492" s="20" t="s">
        <v>11</v>
      </c>
      <c r="D2492" s="8">
        <v>3068</v>
      </c>
      <c r="E2492" s="9" t="s">
        <v>536</v>
      </c>
      <c r="F2492" s="8" t="s">
        <v>36</v>
      </c>
      <c r="G2492" s="10">
        <v>34</v>
      </c>
      <c r="H2492" s="11">
        <v>1829</v>
      </c>
      <c r="I2492" s="21">
        <v>62186</v>
      </c>
    </row>
    <row r="2493" spans="1:9" ht="15.75" x14ac:dyDescent="0.25">
      <c r="A2493" s="19">
        <v>43348</v>
      </c>
      <c r="B2493" s="19">
        <v>43348</v>
      </c>
      <c r="C2493" s="20" t="s">
        <v>11</v>
      </c>
      <c r="D2493" s="8">
        <v>3009</v>
      </c>
      <c r="E2493" s="9" t="s">
        <v>537</v>
      </c>
      <c r="F2493" s="8" t="s">
        <v>36</v>
      </c>
      <c r="G2493" s="10">
        <v>2</v>
      </c>
      <c r="H2493" s="11">
        <v>185</v>
      </c>
      <c r="I2493" s="21">
        <v>370</v>
      </c>
    </row>
    <row r="2494" spans="1:9" ht="15.75" x14ac:dyDescent="0.25">
      <c r="A2494" s="19">
        <v>44021</v>
      </c>
      <c r="B2494" s="19">
        <v>44021</v>
      </c>
      <c r="C2494" s="20" t="s">
        <v>11</v>
      </c>
      <c r="D2494" s="8">
        <v>4027</v>
      </c>
      <c r="E2494" s="9" t="s">
        <v>538</v>
      </c>
      <c r="F2494" s="8" t="s">
        <v>36</v>
      </c>
      <c r="G2494" s="10">
        <v>1</v>
      </c>
      <c r="H2494" s="11">
        <v>531</v>
      </c>
      <c r="I2494" s="21">
        <v>531</v>
      </c>
    </row>
    <row r="2495" spans="1:9" ht="15.75" x14ac:dyDescent="0.25">
      <c r="A2495" s="19">
        <v>44022</v>
      </c>
      <c r="B2495" s="19">
        <v>43787</v>
      </c>
      <c r="C2495" s="20" t="s">
        <v>11</v>
      </c>
      <c r="D2495" s="8">
        <v>3505</v>
      </c>
      <c r="E2495" s="9" t="s">
        <v>539</v>
      </c>
      <c r="F2495" s="8" t="s">
        <v>36</v>
      </c>
      <c r="G2495" s="10">
        <v>22</v>
      </c>
      <c r="H2495" s="11">
        <v>25</v>
      </c>
      <c r="I2495" s="21">
        <v>550</v>
      </c>
    </row>
    <row r="2496" spans="1:9" ht="15.75" x14ac:dyDescent="0.25">
      <c r="A2496" s="19">
        <v>43438</v>
      </c>
      <c r="B2496" s="19">
        <v>43438</v>
      </c>
      <c r="C2496" s="20" t="s">
        <v>11</v>
      </c>
      <c r="D2496" s="8">
        <v>946</v>
      </c>
      <c r="E2496" s="9" t="s">
        <v>540</v>
      </c>
      <c r="F2496" s="8" t="s">
        <v>36</v>
      </c>
      <c r="G2496" s="10">
        <v>3</v>
      </c>
      <c r="H2496" s="11">
        <v>29</v>
      </c>
      <c r="I2496" s="21">
        <v>87</v>
      </c>
    </row>
    <row r="2497" spans="1:9" ht="15.75" x14ac:dyDescent="0.25">
      <c r="A2497" s="19">
        <v>44034</v>
      </c>
      <c r="B2497" s="19">
        <v>44034</v>
      </c>
      <c r="C2497" s="20" t="s">
        <v>11</v>
      </c>
      <c r="D2497" s="8">
        <v>2985</v>
      </c>
      <c r="E2497" s="9" t="s">
        <v>541</v>
      </c>
      <c r="F2497" s="8" t="s">
        <v>36</v>
      </c>
      <c r="G2497" s="10">
        <v>28</v>
      </c>
      <c r="H2497" s="11">
        <v>160</v>
      </c>
      <c r="I2497" s="21">
        <v>4480</v>
      </c>
    </row>
    <row r="2498" spans="1:9" ht="15.75" x14ac:dyDescent="0.25">
      <c r="A2498" s="19">
        <v>43314</v>
      </c>
      <c r="B2498" s="19">
        <v>43314</v>
      </c>
      <c r="C2498" s="20" t="s">
        <v>18</v>
      </c>
      <c r="D2498" s="8">
        <v>3133</v>
      </c>
      <c r="E2498" s="9" t="s">
        <v>542</v>
      </c>
      <c r="F2498" s="8" t="s">
        <v>36</v>
      </c>
      <c r="G2498" s="10">
        <v>1</v>
      </c>
      <c r="H2498" s="11">
        <v>1850</v>
      </c>
      <c r="I2498" s="21">
        <v>1850</v>
      </c>
    </row>
    <row r="2499" spans="1:9" ht="15.75" x14ac:dyDescent="0.25">
      <c r="A2499" s="19">
        <v>42543</v>
      </c>
      <c r="B2499" s="19">
        <v>42543</v>
      </c>
      <c r="C2499" s="20" t="s">
        <v>11</v>
      </c>
      <c r="D2499" s="8">
        <v>2938</v>
      </c>
      <c r="E2499" s="9" t="s">
        <v>543</v>
      </c>
      <c r="F2499" s="8" t="s">
        <v>36</v>
      </c>
      <c r="G2499" s="10">
        <v>0</v>
      </c>
      <c r="H2499" s="11">
        <v>325</v>
      </c>
      <c r="I2499" s="21">
        <v>0</v>
      </c>
    </row>
    <row r="2500" spans="1:9" ht="15.75" x14ac:dyDescent="0.25">
      <c r="A2500" s="19">
        <v>43314</v>
      </c>
      <c r="B2500" s="19">
        <v>43314</v>
      </c>
      <c r="C2500" s="20" t="s">
        <v>11</v>
      </c>
      <c r="D2500" s="8">
        <v>3134</v>
      </c>
      <c r="E2500" s="9" t="s">
        <v>544</v>
      </c>
      <c r="F2500" s="8" t="s">
        <v>36</v>
      </c>
      <c r="G2500" s="10">
        <v>3</v>
      </c>
      <c r="H2500" s="11">
        <v>350</v>
      </c>
      <c r="I2500" s="21">
        <v>1050</v>
      </c>
    </row>
    <row r="2501" spans="1:9" ht="15.75" x14ac:dyDescent="0.25">
      <c r="A2501" s="19">
        <v>43314</v>
      </c>
      <c r="B2501" s="19">
        <v>43314</v>
      </c>
      <c r="C2501" s="20" t="s">
        <v>11</v>
      </c>
      <c r="D2501" s="8">
        <v>3121</v>
      </c>
      <c r="E2501" s="9" t="s">
        <v>545</v>
      </c>
      <c r="F2501" s="8" t="s">
        <v>36</v>
      </c>
      <c r="G2501" s="10">
        <v>2</v>
      </c>
      <c r="H2501" s="11">
        <v>99</v>
      </c>
      <c r="I2501" s="21">
        <v>198</v>
      </c>
    </row>
    <row r="2502" spans="1:9" ht="15.75" x14ac:dyDescent="0.25">
      <c r="A2502" s="19">
        <v>43314</v>
      </c>
      <c r="B2502" s="19">
        <v>43314</v>
      </c>
      <c r="C2502" s="20" t="s">
        <v>11</v>
      </c>
      <c r="D2502" s="8">
        <v>3122</v>
      </c>
      <c r="E2502" s="9" t="s">
        <v>546</v>
      </c>
      <c r="F2502" s="8" t="s">
        <v>36</v>
      </c>
      <c r="G2502" s="10">
        <v>2</v>
      </c>
      <c r="H2502" s="11">
        <v>638</v>
      </c>
      <c r="I2502" s="21">
        <v>1276</v>
      </c>
    </row>
    <row r="2503" spans="1:9" ht="15.75" x14ac:dyDescent="0.25">
      <c r="A2503" s="19">
        <v>44005</v>
      </c>
      <c r="B2503" s="19">
        <v>44005</v>
      </c>
      <c r="C2503" s="20" t="s">
        <v>11</v>
      </c>
      <c r="D2503" s="8">
        <v>945</v>
      </c>
      <c r="E2503" s="9" t="s">
        <v>547</v>
      </c>
      <c r="F2503" s="8" t="s">
        <v>36</v>
      </c>
      <c r="G2503" s="10">
        <v>2</v>
      </c>
      <c r="H2503" s="11">
        <v>211.84</v>
      </c>
      <c r="I2503" s="21">
        <v>423.68</v>
      </c>
    </row>
    <row r="2504" spans="1:9" ht="15.75" x14ac:dyDescent="0.25">
      <c r="A2504" s="19">
        <v>44006</v>
      </c>
      <c r="B2504" s="19">
        <v>43092</v>
      </c>
      <c r="C2504" s="20" t="s">
        <v>10</v>
      </c>
      <c r="D2504" s="8">
        <v>648</v>
      </c>
      <c r="E2504" s="9" t="s">
        <v>548</v>
      </c>
      <c r="F2504" s="8" t="s">
        <v>36</v>
      </c>
      <c r="G2504" s="10">
        <v>0</v>
      </c>
      <c r="H2504" s="11">
        <v>1830</v>
      </c>
      <c r="I2504" s="21">
        <v>0</v>
      </c>
    </row>
    <row r="2505" spans="1:9" ht="15.75" x14ac:dyDescent="0.25">
      <c r="A2505" s="19">
        <v>43153</v>
      </c>
      <c r="B2505" s="19">
        <v>43153</v>
      </c>
      <c r="C2505" s="20" t="s">
        <v>10</v>
      </c>
      <c r="D2505" s="8">
        <v>2211</v>
      </c>
      <c r="E2505" s="9" t="s">
        <v>549</v>
      </c>
      <c r="F2505" s="8" t="s">
        <v>36</v>
      </c>
      <c r="G2505" s="10">
        <v>0</v>
      </c>
      <c r="H2505" s="11">
        <v>316</v>
      </c>
      <c r="I2505" s="21">
        <v>0</v>
      </c>
    </row>
    <row r="2506" spans="1:9" ht="15.75" x14ac:dyDescent="0.25">
      <c r="A2506" s="19">
        <v>43154</v>
      </c>
      <c r="B2506" s="19">
        <v>43811</v>
      </c>
      <c r="C2506" s="19" t="s">
        <v>11</v>
      </c>
      <c r="D2506" s="8">
        <v>4266</v>
      </c>
      <c r="E2506" s="9" t="s">
        <v>550</v>
      </c>
      <c r="F2506" s="8" t="s">
        <v>36</v>
      </c>
      <c r="G2506" s="10">
        <v>0</v>
      </c>
      <c r="H2506" s="11">
        <v>1158.47</v>
      </c>
      <c r="I2506" s="21">
        <v>0</v>
      </c>
    </row>
    <row r="2507" spans="1:9" ht="15.75" x14ac:dyDescent="0.25">
      <c r="A2507" s="19">
        <v>43155</v>
      </c>
      <c r="B2507" s="19">
        <v>43092</v>
      </c>
      <c r="C2507" s="20" t="s">
        <v>10</v>
      </c>
      <c r="D2507" s="8">
        <v>649</v>
      </c>
      <c r="E2507" s="9" t="s">
        <v>551</v>
      </c>
      <c r="F2507" s="8" t="s">
        <v>36</v>
      </c>
      <c r="G2507" s="10">
        <v>0</v>
      </c>
      <c r="H2507" s="11">
        <v>1345.28</v>
      </c>
      <c r="I2507" s="21">
        <v>0</v>
      </c>
    </row>
    <row r="2508" spans="1:9" ht="15.75" x14ac:dyDescent="0.25">
      <c r="A2508" s="19">
        <v>43261</v>
      </c>
      <c r="B2508" s="19">
        <v>43261</v>
      </c>
      <c r="C2508" s="20" t="s">
        <v>11</v>
      </c>
      <c r="D2508" s="8">
        <v>1741</v>
      </c>
      <c r="E2508" s="9" t="s">
        <v>552</v>
      </c>
      <c r="F2508" s="8" t="s">
        <v>36</v>
      </c>
      <c r="G2508" s="10">
        <v>1</v>
      </c>
      <c r="H2508" s="11">
        <v>128</v>
      </c>
      <c r="I2508" s="21">
        <v>128</v>
      </c>
    </row>
    <row r="2509" spans="1:9" ht="15.75" x14ac:dyDescent="0.25">
      <c r="A2509" s="19">
        <v>43514</v>
      </c>
      <c r="B2509" s="19">
        <v>43514</v>
      </c>
      <c r="C2509" s="20" t="s">
        <v>11</v>
      </c>
      <c r="D2509" s="8">
        <v>3529</v>
      </c>
      <c r="E2509" s="9" t="s">
        <v>553</v>
      </c>
      <c r="F2509" s="8" t="s">
        <v>36</v>
      </c>
      <c r="G2509" s="10">
        <v>0</v>
      </c>
      <c r="H2509" s="11">
        <v>329</v>
      </c>
      <c r="I2509" s="21">
        <v>0</v>
      </c>
    </row>
    <row r="2510" spans="1:9" ht="15.75" x14ac:dyDescent="0.25">
      <c r="A2510" s="19">
        <v>43515</v>
      </c>
      <c r="B2510" s="19">
        <v>43787</v>
      </c>
      <c r="C2510" s="19" t="s">
        <v>11</v>
      </c>
      <c r="D2510" s="8">
        <v>4006</v>
      </c>
      <c r="E2510" s="9" t="s">
        <v>554</v>
      </c>
      <c r="F2510" s="8" t="s">
        <v>36</v>
      </c>
      <c r="G2510" s="10">
        <v>0</v>
      </c>
      <c r="H2510" s="11">
        <v>554.6</v>
      </c>
      <c r="I2510" s="21">
        <v>0</v>
      </c>
    </row>
    <row r="2511" spans="1:9" ht="15.75" x14ac:dyDescent="0.25">
      <c r="A2511" s="19">
        <v>43516</v>
      </c>
      <c r="B2511" s="19">
        <v>43787</v>
      </c>
      <c r="C2511" s="19" t="s">
        <v>11</v>
      </c>
      <c r="D2511" s="8">
        <v>4007</v>
      </c>
      <c r="E2511" s="9" t="s">
        <v>555</v>
      </c>
      <c r="F2511" s="8" t="s">
        <v>36</v>
      </c>
      <c r="G2511" s="10">
        <v>1</v>
      </c>
      <c r="H2511" s="11">
        <v>252</v>
      </c>
      <c r="I2511" s="21">
        <v>252</v>
      </c>
    </row>
    <row r="2512" spans="1:9" ht="15.75" x14ac:dyDescent="0.25">
      <c r="A2512" s="19">
        <v>43210</v>
      </c>
      <c r="B2512" s="19">
        <v>43210</v>
      </c>
      <c r="C2512" s="20" t="s">
        <v>10</v>
      </c>
      <c r="D2512" s="8">
        <v>2448</v>
      </c>
      <c r="E2512" s="9" t="s">
        <v>556</v>
      </c>
      <c r="F2512" s="8" t="s">
        <v>36</v>
      </c>
      <c r="G2512" s="10">
        <v>0</v>
      </c>
      <c r="H2512" s="11">
        <v>677.97</v>
      </c>
      <c r="I2512" s="21">
        <v>0</v>
      </c>
    </row>
    <row r="2513" spans="1:9" ht="15.75" x14ac:dyDescent="0.25">
      <c r="A2513" s="19">
        <v>43210</v>
      </c>
      <c r="B2513" s="19">
        <v>43210</v>
      </c>
      <c r="C2513" s="20" t="s">
        <v>10</v>
      </c>
      <c r="D2513" s="8">
        <v>2426</v>
      </c>
      <c r="E2513" s="9" t="s">
        <v>557</v>
      </c>
      <c r="F2513" s="8" t="s">
        <v>36</v>
      </c>
      <c r="G2513" s="10">
        <v>10</v>
      </c>
      <c r="H2513" s="11">
        <v>259</v>
      </c>
      <c r="I2513" s="21">
        <v>2590</v>
      </c>
    </row>
    <row r="2514" spans="1:9" ht="15.75" x14ac:dyDescent="0.25">
      <c r="A2514" s="19">
        <v>43211</v>
      </c>
      <c r="B2514" s="19">
        <v>43787</v>
      </c>
      <c r="C2514" s="20" t="s">
        <v>10</v>
      </c>
      <c r="D2514" s="8">
        <v>2427</v>
      </c>
      <c r="E2514" s="9" t="s">
        <v>558</v>
      </c>
      <c r="F2514" s="8" t="s">
        <v>36</v>
      </c>
      <c r="G2514" s="10">
        <v>0</v>
      </c>
      <c r="H2514" s="11">
        <v>269.98</v>
      </c>
      <c r="I2514" s="21">
        <v>0</v>
      </c>
    </row>
    <row r="2515" spans="1:9" ht="15.75" x14ac:dyDescent="0.25">
      <c r="A2515" s="19">
        <v>43212</v>
      </c>
      <c r="B2515" s="19">
        <v>43787</v>
      </c>
      <c r="C2515" s="20" t="s">
        <v>11</v>
      </c>
      <c r="D2515" s="8">
        <v>3143</v>
      </c>
      <c r="E2515" s="9" t="s">
        <v>559</v>
      </c>
      <c r="F2515" s="8" t="s">
        <v>36</v>
      </c>
      <c r="G2515" s="10">
        <v>31</v>
      </c>
      <c r="H2515" s="11">
        <v>254.24</v>
      </c>
      <c r="I2515" s="21">
        <v>7881.4400000000005</v>
      </c>
    </row>
    <row r="2516" spans="1:9" ht="15.75" x14ac:dyDescent="0.25">
      <c r="A2516" s="19">
        <v>43585</v>
      </c>
      <c r="B2516" s="19">
        <v>43585</v>
      </c>
      <c r="C2516" s="20" t="s">
        <v>11</v>
      </c>
      <c r="D2516" s="8">
        <v>3053</v>
      </c>
      <c r="E2516" s="9" t="s">
        <v>560</v>
      </c>
      <c r="F2516" s="8" t="s">
        <v>36</v>
      </c>
      <c r="G2516" s="10">
        <v>1</v>
      </c>
      <c r="H2516" s="11">
        <v>35</v>
      </c>
      <c r="I2516" s="21">
        <v>35</v>
      </c>
    </row>
    <row r="2517" spans="1:9" ht="15.75" x14ac:dyDescent="0.25">
      <c r="A2517" s="19">
        <v>42038</v>
      </c>
      <c r="B2517" s="19">
        <v>42038</v>
      </c>
      <c r="C2517" s="20" t="s">
        <v>11</v>
      </c>
      <c r="D2517" s="8">
        <v>3072</v>
      </c>
      <c r="E2517" s="9" t="s">
        <v>561</v>
      </c>
      <c r="F2517" s="8" t="s">
        <v>36</v>
      </c>
      <c r="G2517" s="10">
        <v>16</v>
      </c>
      <c r="H2517" s="11">
        <v>385</v>
      </c>
      <c r="I2517" s="21">
        <v>6160</v>
      </c>
    </row>
    <row r="2518" spans="1:9" ht="15.75" x14ac:dyDescent="0.25">
      <c r="A2518" s="19">
        <v>42039</v>
      </c>
      <c r="B2518" s="19">
        <v>43787</v>
      </c>
      <c r="C2518" s="19" t="s">
        <v>11</v>
      </c>
      <c r="D2518" s="8">
        <v>3059</v>
      </c>
      <c r="E2518" s="9" t="s">
        <v>562</v>
      </c>
      <c r="F2518" s="8" t="s">
        <v>36</v>
      </c>
      <c r="G2518" s="10">
        <v>5</v>
      </c>
      <c r="H2518" s="11">
        <v>251</v>
      </c>
      <c r="I2518" s="21">
        <v>1255</v>
      </c>
    </row>
    <row r="2519" spans="1:9" ht="15.75" x14ac:dyDescent="0.25">
      <c r="A2519" s="19">
        <v>43315</v>
      </c>
      <c r="B2519" s="19">
        <v>43315</v>
      </c>
      <c r="C2519" s="20" t="s">
        <v>10</v>
      </c>
      <c r="D2519" s="8">
        <v>2435</v>
      </c>
      <c r="E2519" s="9" t="s">
        <v>563</v>
      </c>
      <c r="F2519" s="8" t="s">
        <v>36</v>
      </c>
      <c r="G2519" s="10">
        <v>10</v>
      </c>
      <c r="H2519" s="11">
        <v>241.53</v>
      </c>
      <c r="I2519" s="21">
        <v>2415.3000000000002</v>
      </c>
    </row>
    <row r="2520" spans="1:9" ht="15.75" x14ac:dyDescent="0.25">
      <c r="A2520" s="19">
        <v>43315</v>
      </c>
      <c r="B2520" s="19">
        <v>43315</v>
      </c>
      <c r="C2520" s="20" t="s">
        <v>11</v>
      </c>
      <c r="D2520" s="8">
        <v>4839</v>
      </c>
      <c r="E2520" s="9" t="s">
        <v>564</v>
      </c>
      <c r="F2520" s="8" t="s">
        <v>36</v>
      </c>
      <c r="G2520" s="10">
        <v>5</v>
      </c>
      <c r="H2520" s="11">
        <v>123.39</v>
      </c>
      <c r="I2520" s="21">
        <v>616.95000000000005</v>
      </c>
    </row>
    <row r="2521" spans="1:9" ht="15.75" x14ac:dyDescent="0.25">
      <c r="A2521" s="19">
        <v>43316</v>
      </c>
      <c r="B2521" s="19">
        <v>43081</v>
      </c>
      <c r="C2521" s="20" t="s">
        <v>10</v>
      </c>
      <c r="D2521" s="8">
        <v>1738</v>
      </c>
      <c r="E2521" s="9" t="s">
        <v>565</v>
      </c>
      <c r="F2521" s="8" t="s">
        <v>36</v>
      </c>
      <c r="G2521" s="10">
        <v>1</v>
      </c>
      <c r="H2521" s="11">
        <v>292.37</v>
      </c>
      <c r="I2521" s="21">
        <v>292.37</v>
      </c>
    </row>
    <row r="2522" spans="1:9" ht="15.75" x14ac:dyDescent="0.25">
      <c r="A2522" s="19">
        <v>43317</v>
      </c>
      <c r="B2522" s="19">
        <v>43081</v>
      </c>
      <c r="C2522" s="20" t="s">
        <v>10</v>
      </c>
      <c r="D2522" s="8">
        <v>3154</v>
      </c>
      <c r="E2522" s="9" t="s">
        <v>566</v>
      </c>
      <c r="F2522" s="8" t="s">
        <v>36</v>
      </c>
      <c r="G2522" s="10">
        <v>5</v>
      </c>
      <c r="H2522" s="11">
        <v>101.69</v>
      </c>
      <c r="I2522" s="21">
        <v>508.45</v>
      </c>
    </row>
    <row r="2523" spans="1:9" ht="15.75" x14ac:dyDescent="0.25">
      <c r="A2523" s="19">
        <v>43318</v>
      </c>
      <c r="B2523" s="19">
        <v>43787</v>
      </c>
      <c r="C2523" s="19" t="s">
        <v>11</v>
      </c>
      <c r="D2523" s="8">
        <v>4092</v>
      </c>
      <c r="E2523" s="9" t="s">
        <v>567</v>
      </c>
      <c r="F2523" s="8" t="s">
        <v>36</v>
      </c>
      <c r="G2523" s="10">
        <v>5</v>
      </c>
      <c r="H2523" s="11">
        <v>489.94</v>
      </c>
      <c r="I2523" s="21">
        <v>2449.6999999999998</v>
      </c>
    </row>
    <row r="2524" spans="1:9" ht="15.75" x14ac:dyDescent="0.25">
      <c r="A2524" s="19">
        <v>43319</v>
      </c>
      <c r="B2524" s="19">
        <v>43787</v>
      </c>
      <c r="C2524" s="19" t="s">
        <v>11</v>
      </c>
      <c r="D2524" s="8">
        <v>2433</v>
      </c>
      <c r="E2524" s="9" t="s">
        <v>568</v>
      </c>
      <c r="F2524" s="8" t="s">
        <v>36</v>
      </c>
      <c r="G2524" s="10">
        <v>9</v>
      </c>
      <c r="H2524" s="11">
        <v>799.92</v>
      </c>
      <c r="I2524" s="21">
        <v>7199.28</v>
      </c>
    </row>
    <row r="2525" spans="1:9" ht="15.75" x14ac:dyDescent="0.25">
      <c r="A2525" s="19">
        <v>43438</v>
      </c>
      <c r="B2525" s="19">
        <v>43438</v>
      </c>
      <c r="C2525" s="20" t="s">
        <v>11</v>
      </c>
      <c r="D2525" s="8">
        <v>3022</v>
      </c>
      <c r="E2525" s="9" t="s">
        <v>569</v>
      </c>
      <c r="F2525" s="8" t="s">
        <v>36</v>
      </c>
      <c r="G2525" s="10">
        <v>22</v>
      </c>
      <c r="H2525" s="11">
        <v>1376.27</v>
      </c>
      <c r="I2525" s="21">
        <v>30277.94</v>
      </c>
    </row>
    <row r="2526" spans="1:9" ht="15.75" x14ac:dyDescent="0.25">
      <c r="A2526" s="19">
        <v>43210</v>
      </c>
      <c r="B2526" s="19">
        <v>43210</v>
      </c>
      <c r="C2526" s="20" t="s">
        <v>10</v>
      </c>
      <c r="D2526" s="8">
        <v>2434</v>
      </c>
      <c r="E2526" s="9" t="s">
        <v>570</v>
      </c>
      <c r="F2526" s="8" t="s">
        <v>36</v>
      </c>
      <c r="G2526" s="10">
        <v>0</v>
      </c>
      <c r="H2526" s="11">
        <v>1450</v>
      </c>
      <c r="I2526" s="21">
        <v>0</v>
      </c>
    </row>
    <row r="2527" spans="1:9" ht="15.75" x14ac:dyDescent="0.25">
      <c r="A2527" s="19">
        <v>43438</v>
      </c>
      <c r="B2527" s="19">
        <v>43438</v>
      </c>
      <c r="C2527" s="20" t="s">
        <v>11</v>
      </c>
      <c r="D2527" s="8">
        <v>3519</v>
      </c>
      <c r="E2527" s="9" t="s">
        <v>571</v>
      </c>
      <c r="F2527" s="8" t="s">
        <v>36</v>
      </c>
      <c r="G2527" s="10">
        <v>0</v>
      </c>
      <c r="H2527" s="11">
        <v>260</v>
      </c>
      <c r="I2527" s="21">
        <v>0</v>
      </c>
    </row>
    <row r="2528" spans="1:9" ht="15.75" x14ac:dyDescent="0.25">
      <c r="A2528" s="19">
        <v>43439</v>
      </c>
      <c r="B2528" s="19">
        <v>43081</v>
      </c>
      <c r="C2528" s="20" t="s">
        <v>10</v>
      </c>
      <c r="D2528" s="8">
        <v>1737</v>
      </c>
      <c r="E2528" s="9" t="s">
        <v>572</v>
      </c>
      <c r="F2528" s="8" t="s">
        <v>36</v>
      </c>
      <c r="G2528" s="10">
        <v>1</v>
      </c>
      <c r="H2528" s="11">
        <v>110.17</v>
      </c>
      <c r="I2528" s="21">
        <v>110.17</v>
      </c>
    </row>
    <row r="2529" spans="1:9" ht="15.75" x14ac:dyDescent="0.25">
      <c r="A2529" s="19">
        <v>43440</v>
      </c>
      <c r="B2529" s="19">
        <v>43081</v>
      </c>
      <c r="C2529" s="20" t="s">
        <v>10</v>
      </c>
      <c r="D2529" s="8">
        <v>1732</v>
      </c>
      <c r="E2529" s="9" t="s">
        <v>573</v>
      </c>
      <c r="F2529" s="8" t="s">
        <v>36</v>
      </c>
      <c r="G2529" s="10">
        <v>1</v>
      </c>
      <c r="H2529" s="11">
        <v>50.85</v>
      </c>
      <c r="I2529" s="21">
        <v>50.85</v>
      </c>
    </row>
    <row r="2530" spans="1:9" ht="15.75" x14ac:dyDescent="0.25">
      <c r="A2530" s="19">
        <v>43441</v>
      </c>
      <c r="B2530" s="19">
        <v>43081</v>
      </c>
      <c r="C2530" s="20" t="s">
        <v>10</v>
      </c>
      <c r="D2530" s="8">
        <v>1733</v>
      </c>
      <c r="E2530" s="9" t="s">
        <v>574</v>
      </c>
      <c r="F2530" s="8" t="s">
        <v>36</v>
      </c>
      <c r="G2530" s="10">
        <v>1</v>
      </c>
      <c r="H2530" s="11">
        <v>59.32</v>
      </c>
      <c r="I2530" s="21">
        <v>59.32</v>
      </c>
    </row>
    <row r="2531" spans="1:9" ht="15.75" x14ac:dyDescent="0.25">
      <c r="A2531" s="19">
        <v>43442</v>
      </c>
      <c r="B2531" s="19">
        <v>43081</v>
      </c>
      <c r="C2531" s="20" t="s">
        <v>10</v>
      </c>
      <c r="D2531" s="8">
        <v>1734</v>
      </c>
      <c r="E2531" s="9" t="s">
        <v>575</v>
      </c>
      <c r="F2531" s="8" t="s">
        <v>36</v>
      </c>
      <c r="G2531" s="10">
        <v>0</v>
      </c>
      <c r="H2531" s="11">
        <v>63.56</v>
      </c>
      <c r="I2531" s="21">
        <v>0</v>
      </c>
    </row>
    <row r="2532" spans="1:9" ht="15.75" x14ac:dyDescent="0.25">
      <c r="A2532" s="19">
        <v>43443</v>
      </c>
      <c r="B2532" s="19">
        <v>43081</v>
      </c>
      <c r="C2532" s="20" t="s">
        <v>10</v>
      </c>
      <c r="D2532" s="8">
        <v>1735</v>
      </c>
      <c r="E2532" s="9" t="s">
        <v>576</v>
      </c>
      <c r="F2532" s="8" t="s">
        <v>36</v>
      </c>
      <c r="G2532" s="10">
        <v>0</v>
      </c>
      <c r="H2532" s="11">
        <v>72.03</v>
      </c>
      <c r="I2532" s="21">
        <v>0</v>
      </c>
    </row>
    <row r="2533" spans="1:9" ht="15.75" x14ac:dyDescent="0.25">
      <c r="A2533" s="19">
        <v>43444</v>
      </c>
      <c r="B2533" s="19">
        <v>43795</v>
      </c>
      <c r="C2533" s="19" t="s">
        <v>11</v>
      </c>
      <c r="D2533" s="8">
        <v>3955</v>
      </c>
      <c r="E2533" s="9" t="s">
        <v>577</v>
      </c>
      <c r="F2533" s="8" t="s">
        <v>36</v>
      </c>
      <c r="G2533" s="10">
        <v>1</v>
      </c>
      <c r="H2533" s="11">
        <v>662</v>
      </c>
      <c r="I2533" s="21">
        <v>662</v>
      </c>
    </row>
    <row r="2534" spans="1:9" ht="15.75" x14ac:dyDescent="0.25">
      <c r="A2534" s="19">
        <v>43704</v>
      </c>
      <c r="B2534" s="19">
        <v>43704</v>
      </c>
      <c r="C2534" s="20" t="s">
        <v>11</v>
      </c>
      <c r="D2534" s="8">
        <v>3941</v>
      </c>
      <c r="E2534" s="9" t="s">
        <v>578</v>
      </c>
      <c r="F2534" s="8" t="s">
        <v>36</v>
      </c>
      <c r="G2534" s="10">
        <v>8</v>
      </c>
      <c r="H2534" s="11">
        <v>349</v>
      </c>
      <c r="I2534" s="21">
        <v>2792</v>
      </c>
    </row>
    <row r="2535" spans="1:9" ht="15.75" x14ac:dyDescent="0.25">
      <c r="A2535" s="19">
        <v>43438</v>
      </c>
      <c r="B2535" s="19">
        <v>43438</v>
      </c>
      <c r="C2535" s="20" t="s">
        <v>11</v>
      </c>
      <c r="D2535" s="8">
        <v>3521</v>
      </c>
      <c r="E2535" s="9" t="s">
        <v>579</v>
      </c>
      <c r="F2535" s="8" t="s">
        <v>36</v>
      </c>
      <c r="G2535" s="10">
        <v>0</v>
      </c>
      <c r="H2535" s="11">
        <v>252</v>
      </c>
      <c r="I2535" s="21">
        <v>0</v>
      </c>
    </row>
    <row r="2536" spans="1:9" ht="15.75" x14ac:dyDescent="0.25">
      <c r="A2536" s="19">
        <v>43439</v>
      </c>
      <c r="B2536" s="19">
        <v>43787</v>
      </c>
      <c r="C2536" s="20" t="s">
        <v>10</v>
      </c>
      <c r="D2536" s="8">
        <v>2437</v>
      </c>
      <c r="E2536" s="9" t="s">
        <v>580</v>
      </c>
      <c r="F2536" s="8" t="s">
        <v>36</v>
      </c>
      <c r="G2536" s="10">
        <v>7</v>
      </c>
      <c r="H2536" s="11">
        <v>150.91999999999999</v>
      </c>
      <c r="I2536" s="21">
        <v>1056.4399999999998</v>
      </c>
    </row>
    <row r="2537" spans="1:9" ht="15.75" x14ac:dyDescent="0.25">
      <c r="A2537" s="19">
        <v>44256</v>
      </c>
      <c r="B2537" s="19">
        <v>43787</v>
      </c>
      <c r="C2537" s="20" t="s">
        <v>10</v>
      </c>
      <c r="D2537" s="8">
        <v>2436</v>
      </c>
      <c r="E2537" s="9" t="s">
        <v>581</v>
      </c>
      <c r="F2537" s="8" t="s">
        <v>36</v>
      </c>
      <c r="G2537" s="10">
        <v>10</v>
      </c>
      <c r="H2537" s="11">
        <v>130</v>
      </c>
      <c r="I2537" s="21">
        <v>1300</v>
      </c>
    </row>
    <row r="2538" spans="1:9" ht="15.75" x14ac:dyDescent="0.25">
      <c r="A2538" s="19">
        <v>44257</v>
      </c>
      <c r="B2538" s="19">
        <v>44257</v>
      </c>
      <c r="C2538" s="20" t="s">
        <v>11</v>
      </c>
      <c r="D2538" s="8">
        <v>3141</v>
      </c>
      <c r="E2538" s="9" t="s">
        <v>582</v>
      </c>
      <c r="F2538" s="8" t="s">
        <v>36</v>
      </c>
      <c r="G2538" s="10">
        <v>19</v>
      </c>
      <c r="H2538" s="11">
        <v>98</v>
      </c>
      <c r="I2538" s="21">
        <v>1862</v>
      </c>
    </row>
    <row r="2539" spans="1:9" ht="15.75" x14ac:dyDescent="0.25">
      <c r="A2539" s="19">
        <v>43592</v>
      </c>
      <c r="B2539" s="19">
        <v>43592</v>
      </c>
      <c r="C2539" s="20" t="s">
        <v>11</v>
      </c>
      <c r="D2539" s="8">
        <v>2320</v>
      </c>
      <c r="E2539" s="9" t="s">
        <v>583</v>
      </c>
      <c r="F2539" s="8" t="s">
        <v>36</v>
      </c>
      <c r="G2539" s="10">
        <v>11</v>
      </c>
      <c r="H2539" s="11">
        <v>750</v>
      </c>
      <c r="I2539" s="21">
        <v>8250</v>
      </c>
    </row>
    <row r="2540" spans="1:9" ht="15.75" x14ac:dyDescent="0.25">
      <c r="A2540" s="19">
        <v>43593</v>
      </c>
      <c r="B2540" s="19">
        <v>43787</v>
      </c>
      <c r="C2540" s="19" t="s">
        <v>11</v>
      </c>
      <c r="D2540" s="8">
        <v>3952</v>
      </c>
      <c r="E2540" s="9" t="s">
        <v>584</v>
      </c>
      <c r="F2540" s="8" t="s">
        <v>36</v>
      </c>
      <c r="G2540" s="10">
        <v>10</v>
      </c>
      <c r="H2540" s="11">
        <v>80.510000000000005</v>
      </c>
      <c r="I2540" s="21">
        <v>805.1</v>
      </c>
    </row>
    <row r="2541" spans="1:9" ht="15.75" x14ac:dyDescent="0.25">
      <c r="A2541" s="19">
        <v>44103</v>
      </c>
      <c r="B2541" s="19">
        <v>44103</v>
      </c>
      <c r="C2541" s="20" t="s">
        <v>10</v>
      </c>
      <c r="D2541" s="8">
        <v>3757</v>
      </c>
      <c r="E2541" s="9" t="s">
        <v>585</v>
      </c>
      <c r="F2541" s="8" t="s">
        <v>36</v>
      </c>
      <c r="G2541" s="10">
        <v>0</v>
      </c>
      <c r="H2541" s="11">
        <v>30885.96</v>
      </c>
      <c r="I2541" s="21">
        <v>0</v>
      </c>
    </row>
    <row r="2542" spans="1:9" ht="15.75" x14ac:dyDescent="0.25">
      <c r="A2542" s="19">
        <v>43362</v>
      </c>
      <c r="B2542" s="19">
        <v>43362</v>
      </c>
      <c r="C2542" s="20" t="s">
        <v>11</v>
      </c>
      <c r="D2542" s="8">
        <v>2504</v>
      </c>
      <c r="E2542" s="9" t="s">
        <v>586</v>
      </c>
      <c r="F2542" s="8" t="s">
        <v>36</v>
      </c>
      <c r="G2542" s="10">
        <v>0</v>
      </c>
      <c r="H2542" s="11">
        <v>76</v>
      </c>
      <c r="I2542" s="21">
        <v>0</v>
      </c>
    </row>
    <row r="2543" spans="1:9" ht="15.75" x14ac:dyDescent="0.25">
      <c r="A2543" s="19">
        <v>42038</v>
      </c>
      <c r="B2543" s="19">
        <v>42038</v>
      </c>
      <c r="C2543" s="20" t="s">
        <v>11</v>
      </c>
      <c r="D2543" s="8">
        <v>1587</v>
      </c>
      <c r="E2543" s="9" t="s">
        <v>587</v>
      </c>
      <c r="F2543" s="8" t="s">
        <v>36</v>
      </c>
      <c r="G2543" s="10">
        <v>1</v>
      </c>
      <c r="H2543" s="11">
        <v>292.37</v>
      </c>
      <c r="I2543" s="21">
        <v>292.37</v>
      </c>
    </row>
    <row r="2544" spans="1:9" ht="15.75" x14ac:dyDescent="0.25">
      <c r="A2544" s="19">
        <v>42038</v>
      </c>
      <c r="B2544" s="19">
        <v>43431</v>
      </c>
      <c r="C2544" s="20" t="s">
        <v>11</v>
      </c>
      <c r="D2544" s="8">
        <v>3417</v>
      </c>
      <c r="E2544" s="9" t="s">
        <v>587</v>
      </c>
      <c r="F2544" s="8" t="s">
        <v>36</v>
      </c>
      <c r="G2544" s="10">
        <v>0</v>
      </c>
      <c r="H2544" s="11">
        <v>344</v>
      </c>
      <c r="I2544" s="21">
        <v>0</v>
      </c>
    </row>
    <row r="2545" spans="1:9" ht="15.75" x14ac:dyDescent="0.25">
      <c r="A2545" s="19">
        <v>43552</v>
      </c>
      <c r="B2545" s="19">
        <v>43552</v>
      </c>
      <c r="C2545" s="20" t="s">
        <v>11</v>
      </c>
      <c r="D2545" s="8">
        <v>3720</v>
      </c>
      <c r="E2545" s="9" t="s">
        <v>588</v>
      </c>
      <c r="F2545" s="8" t="s">
        <v>36</v>
      </c>
      <c r="G2545" s="10">
        <v>0</v>
      </c>
      <c r="H2545" s="11">
        <v>0</v>
      </c>
      <c r="I2545" s="21">
        <v>0</v>
      </c>
    </row>
    <row r="2546" spans="1:9" ht="15.75" x14ac:dyDescent="0.25">
      <c r="A2546" s="19">
        <v>44056</v>
      </c>
      <c r="B2546" s="19">
        <v>44056</v>
      </c>
      <c r="C2546" s="20" t="s">
        <v>10</v>
      </c>
      <c r="D2546" s="8">
        <v>861</v>
      </c>
      <c r="E2546" s="9" t="s">
        <v>589</v>
      </c>
      <c r="F2546" s="8" t="s">
        <v>36</v>
      </c>
      <c r="G2546" s="10">
        <v>115</v>
      </c>
      <c r="H2546" s="11">
        <v>15.34</v>
      </c>
      <c r="I2546" s="21">
        <v>1764.1</v>
      </c>
    </row>
    <row r="2547" spans="1:9" ht="15.75" x14ac:dyDescent="0.25">
      <c r="A2547" s="19">
        <v>28</v>
      </c>
      <c r="B2547" s="19">
        <v>43787</v>
      </c>
      <c r="C2547" s="19" t="s">
        <v>11</v>
      </c>
      <c r="D2547" s="8">
        <v>2690</v>
      </c>
      <c r="E2547" s="9" t="s">
        <v>590</v>
      </c>
      <c r="F2547" s="8" t="s">
        <v>36</v>
      </c>
      <c r="G2547" s="10">
        <v>39</v>
      </c>
      <c r="H2547" s="11">
        <v>13.63</v>
      </c>
      <c r="I2547" s="21">
        <v>531.57000000000005</v>
      </c>
    </row>
    <row r="2548" spans="1:9" ht="15.75" x14ac:dyDescent="0.25">
      <c r="A2548" s="19">
        <v>44008</v>
      </c>
      <c r="B2548" s="19">
        <v>44008</v>
      </c>
      <c r="C2548" s="20" t="s">
        <v>10</v>
      </c>
      <c r="D2548" s="8">
        <v>837</v>
      </c>
      <c r="E2548" s="9" t="s">
        <v>591</v>
      </c>
      <c r="F2548" s="8" t="s">
        <v>36</v>
      </c>
      <c r="G2548" s="10">
        <v>0</v>
      </c>
      <c r="H2548" s="11">
        <v>64.400000000000006</v>
      </c>
      <c r="I2548" s="21">
        <v>0</v>
      </c>
    </row>
    <row r="2549" spans="1:9" ht="15.75" x14ac:dyDescent="0.25">
      <c r="A2549" s="19">
        <v>43474</v>
      </c>
      <c r="B2549" s="19">
        <v>43474</v>
      </c>
      <c r="C2549" s="20" t="s">
        <v>11</v>
      </c>
      <c r="D2549" s="8">
        <v>2686</v>
      </c>
      <c r="E2549" s="9" t="s">
        <v>592</v>
      </c>
      <c r="F2549" s="8" t="s">
        <v>36</v>
      </c>
      <c r="G2549" s="10">
        <v>40</v>
      </c>
      <c r="H2549" s="11">
        <v>11.8</v>
      </c>
      <c r="I2549" s="21">
        <v>472</v>
      </c>
    </row>
    <row r="2550" spans="1:9" ht="15.75" x14ac:dyDescent="0.25">
      <c r="A2550" s="19">
        <v>43491</v>
      </c>
      <c r="B2550" s="19">
        <v>44092</v>
      </c>
      <c r="C2550" s="20" t="s">
        <v>10</v>
      </c>
      <c r="D2550" s="8">
        <v>838</v>
      </c>
      <c r="E2550" s="9" t="s">
        <v>593</v>
      </c>
      <c r="F2550" s="8" t="s">
        <v>36</v>
      </c>
      <c r="G2550" s="10">
        <v>4</v>
      </c>
      <c r="H2550" s="11">
        <v>68.44</v>
      </c>
      <c r="I2550" s="21">
        <v>273.76</v>
      </c>
    </row>
    <row r="2551" spans="1:9" ht="15.75" x14ac:dyDescent="0.25">
      <c r="A2551" s="19">
        <v>43491</v>
      </c>
      <c r="B2551" s="19">
        <v>43787</v>
      </c>
      <c r="C2551" s="19" t="s">
        <v>11</v>
      </c>
      <c r="D2551" s="8">
        <v>4005</v>
      </c>
      <c r="E2551" s="9" t="s">
        <v>594</v>
      </c>
      <c r="F2551" s="8" t="s">
        <v>36</v>
      </c>
      <c r="G2551" s="10">
        <v>1</v>
      </c>
      <c r="H2551" s="11">
        <v>417</v>
      </c>
      <c r="I2551" s="21">
        <v>417</v>
      </c>
    </row>
    <row r="2552" spans="1:9" ht="15.75" x14ac:dyDescent="0.25">
      <c r="A2552" s="19">
        <v>43151</v>
      </c>
      <c r="B2552" s="19">
        <v>43151</v>
      </c>
      <c r="C2552" s="20" t="s">
        <v>10</v>
      </c>
      <c r="D2552" s="8">
        <v>2216</v>
      </c>
      <c r="E2552" s="9" t="s">
        <v>595</v>
      </c>
      <c r="F2552" s="8" t="s">
        <v>36</v>
      </c>
      <c r="G2552" s="10">
        <v>40</v>
      </c>
      <c r="H2552" s="11">
        <v>88.75</v>
      </c>
      <c r="I2552" s="21">
        <v>3550</v>
      </c>
    </row>
    <row r="2553" spans="1:9" ht="15.75" x14ac:dyDescent="0.25">
      <c r="A2553" s="19">
        <v>41976</v>
      </c>
      <c r="B2553" s="19">
        <v>41976</v>
      </c>
      <c r="C2553" s="20" t="s">
        <v>11</v>
      </c>
      <c r="D2553" s="8">
        <v>3115</v>
      </c>
      <c r="E2553" s="9" t="s">
        <v>596</v>
      </c>
      <c r="F2553" s="8" t="s">
        <v>36</v>
      </c>
      <c r="G2553" s="10">
        <v>3</v>
      </c>
      <c r="H2553" s="11">
        <v>728.81</v>
      </c>
      <c r="I2553" s="21">
        <v>2186.4299999999998</v>
      </c>
    </row>
    <row r="2554" spans="1:9" ht="15.75" x14ac:dyDescent="0.25">
      <c r="A2554" s="19">
        <v>43850</v>
      </c>
      <c r="B2554" s="19">
        <v>43850</v>
      </c>
      <c r="C2554" s="20" t="s">
        <v>10</v>
      </c>
      <c r="D2554" s="8">
        <v>1369</v>
      </c>
      <c r="E2554" s="9" t="s">
        <v>597</v>
      </c>
      <c r="F2554" s="8" t="s">
        <v>36</v>
      </c>
      <c r="G2554" s="10">
        <v>0</v>
      </c>
      <c r="H2554" s="11">
        <v>88.5</v>
      </c>
      <c r="I2554" s="21">
        <v>0</v>
      </c>
    </row>
    <row r="2555" spans="1:9" ht="15.75" x14ac:dyDescent="0.25">
      <c r="A2555" s="19">
        <v>44008</v>
      </c>
      <c r="B2555" s="19">
        <v>44008</v>
      </c>
      <c r="C2555" s="19" t="s">
        <v>11</v>
      </c>
      <c r="D2555" s="8">
        <v>851</v>
      </c>
      <c r="E2555" s="9" t="s">
        <v>598</v>
      </c>
      <c r="F2555" s="8" t="s">
        <v>36</v>
      </c>
      <c r="G2555" s="10">
        <v>325</v>
      </c>
      <c r="H2555" s="11">
        <v>40</v>
      </c>
      <c r="I2555" s="21">
        <v>13000</v>
      </c>
    </row>
    <row r="2556" spans="1:9" ht="15.75" x14ac:dyDescent="0.25">
      <c r="A2556" s="19">
        <v>43165</v>
      </c>
      <c r="B2556" s="19">
        <v>43165</v>
      </c>
      <c r="C2556" s="20" t="s">
        <v>10</v>
      </c>
      <c r="D2556" s="8">
        <v>2244</v>
      </c>
      <c r="E2556" s="9" t="s">
        <v>598</v>
      </c>
      <c r="F2556" s="8" t="s">
        <v>36</v>
      </c>
      <c r="G2556" s="10">
        <v>0</v>
      </c>
      <c r="H2556" s="11">
        <v>23</v>
      </c>
      <c r="I2556" s="21">
        <v>0</v>
      </c>
    </row>
    <row r="2557" spans="1:9" ht="15.75" x14ac:dyDescent="0.25">
      <c r="A2557" s="19">
        <v>43314</v>
      </c>
      <c r="B2557" s="19">
        <v>43314</v>
      </c>
      <c r="C2557" s="20" t="s">
        <v>11</v>
      </c>
      <c r="D2557" s="8">
        <v>3127</v>
      </c>
      <c r="E2557" s="9" t="s">
        <v>599</v>
      </c>
      <c r="F2557" s="8" t="s">
        <v>36</v>
      </c>
      <c r="G2557" s="10">
        <v>3</v>
      </c>
      <c r="H2557" s="11">
        <v>580</v>
      </c>
      <c r="I2557" s="21">
        <v>8120</v>
      </c>
    </row>
    <row r="2558" spans="1:9" ht="15.75" x14ac:dyDescent="0.25">
      <c r="A2558" s="19">
        <v>43315</v>
      </c>
      <c r="B2558" s="19">
        <v>43787</v>
      </c>
      <c r="C2558" s="19" t="s">
        <v>11</v>
      </c>
      <c r="D2558" s="8">
        <v>3964</v>
      </c>
      <c r="E2558" s="9" t="s">
        <v>600</v>
      </c>
      <c r="F2558" s="8" t="s">
        <v>36</v>
      </c>
      <c r="G2558" s="10">
        <v>14</v>
      </c>
      <c r="H2558" s="11">
        <v>134.99</v>
      </c>
      <c r="I2558" s="21">
        <v>1889.8600000000001</v>
      </c>
    </row>
    <row r="2559" spans="1:9" ht="15.75" x14ac:dyDescent="0.25">
      <c r="A2559" s="19">
        <v>43316</v>
      </c>
      <c r="B2559" s="19">
        <v>43787</v>
      </c>
      <c r="C2559" s="19" t="s">
        <v>11</v>
      </c>
      <c r="D2559" s="8">
        <v>3963</v>
      </c>
      <c r="E2559" s="9" t="s">
        <v>601</v>
      </c>
      <c r="F2559" s="8" t="s">
        <v>36</v>
      </c>
      <c r="G2559" s="10">
        <v>14</v>
      </c>
      <c r="H2559" s="11">
        <v>130</v>
      </c>
      <c r="I2559" s="21">
        <v>1820</v>
      </c>
    </row>
    <row r="2560" spans="1:9" ht="15.75" x14ac:dyDescent="0.25">
      <c r="A2560" s="19"/>
      <c r="B2560" s="19">
        <v>44596</v>
      </c>
      <c r="C2560" s="19" t="s">
        <v>11</v>
      </c>
      <c r="D2560" s="8">
        <v>4177</v>
      </c>
      <c r="E2560" s="9" t="s">
        <v>602</v>
      </c>
      <c r="F2560" s="8" t="s">
        <v>36</v>
      </c>
      <c r="G2560" s="10">
        <v>1</v>
      </c>
      <c r="H2560" s="11">
        <v>10000</v>
      </c>
      <c r="I2560" s="21">
        <v>10000</v>
      </c>
    </row>
    <row r="2561" spans="1:9" ht="15.75" x14ac:dyDescent="0.25">
      <c r="A2561" s="19">
        <v>43438</v>
      </c>
      <c r="B2561" s="19">
        <v>43438</v>
      </c>
      <c r="C2561" s="20" t="s">
        <v>11</v>
      </c>
      <c r="D2561" s="8">
        <v>3522</v>
      </c>
      <c r="E2561" s="9" t="s">
        <v>603</v>
      </c>
      <c r="F2561" s="8" t="s">
        <v>36</v>
      </c>
      <c r="G2561" s="10">
        <v>0</v>
      </c>
      <c r="H2561" s="11">
        <v>238</v>
      </c>
      <c r="I2561" s="21">
        <v>0</v>
      </c>
    </row>
    <row r="2562" spans="1:9" ht="15.75" x14ac:dyDescent="0.25">
      <c r="A2562" s="19"/>
      <c r="B2562" s="19">
        <v>44596</v>
      </c>
      <c r="C2562" s="20" t="s">
        <v>11</v>
      </c>
      <c r="D2562" s="8">
        <v>4316</v>
      </c>
      <c r="E2562" s="9" t="s">
        <v>604</v>
      </c>
      <c r="F2562" s="8" t="s">
        <v>36</v>
      </c>
      <c r="G2562" s="10">
        <v>3</v>
      </c>
      <c r="H2562" s="11">
        <v>101.69</v>
      </c>
      <c r="I2562" s="21">
        <v>305.07</v>
      </c>
    </row>
    <row r="2563" spans="1:9" ht="15.75" x14ac:dyDescent="0.25">
      <c r="A2563" s="19">
        <v>43273</v>
      </c>
      <c r="B2563" s="19">
        <v>43273</v>
      </c>
      <c r="C2563" s="20" t="s">
        <v>11</v>
      </c>
      <c r="D2563" s="8">
        <v>3027</v>
      </c>
      <c r="E2563" s="9" t="s">
        <v>605</v>
      </c>
      <c r="F2563" s="8" t="s">
        <v>36</v>
      </c>
      <c r="G2563" s="10">
        <v>0</v>
      </c>
      <c r="H2563" s="11">
        <v>1363</v>
      </c>
      <c r="I2563" s="21">
        <v>0</v>
      </c>
    </row>
    <row r="2564" spans="1:9" ht="15.75" x14ac:dyDescent="0.25">
      <c r="A2564" s="19">
        <v>43356</v>
      </c>
      <c r="B2564" s="19">
        <v>43356</v>
      </c>
      <c r="C2564" s="20" t="s">
        <v>11</v>
      </c>
      <c r="D2564" s="8">
        <v>2466</v>
      </c>
      <c r="E2564" s="9" t="s">
        <v>606</v>
      </c>
      <c r="F2564" s="8" t="s">
        <v>36</v>
      </c>
      <c r="G2564" s="10">
        <v>0</v>
      </c>
      <c r="H2564" s="11">
        <v>49350</v>
      </c>
      <c r="I2564" s="21">
        <v>0</v>
      </c>
    </row>
    <row r="2565" spans="1:9" ht="15.75" x14ac:dyDescent="0.25">
      <c r="A2565" s="19">
        <v>42401</v>
      </c>
      <c r="B2565" s="19">
        <v>42401</v>
      </c>
      <c r="C2565" s="20" t="s">
        <v>11</v>
      </c>
      <c r="D2565" s="8">
        <v>3138</v>
      </c>
      <c r="E2565" s="9" t="s">
        <v>607</v>
      </c>
      <c r="F2565" s="8" t="s">
        <v>36</v>
      </c>
      <c r="G2565" s="10">
        <v>0</v>
      </c>
      <c r="H2565" s="11">
        <v>592.87</v>
      </c>
      <c r="I2565" s="21">
        <v>0</v>
      </c>
    </row>
    <row r="2566" spans="1:9" ht="15.75" x14ac:dyDescent="0.25">
      <c r="A2566" s="19">
        <v>42188</v>
      </c>
      <c r="B2566" s="19">
        <v>42188</v>
      </c>
      <c r="C2566" s="20" t="s">
        <v>11</v>
      </c>
      <c r="D2566" s="8">
        <v>3078</v>
      </c>
      <c r="E2566" s="9" t="s">
        <v>608</v>
      </c>
      <c r="F2566" s="8" t="s">
        <v>36</v>
      </c>
      <c r="G2566" s="10">
        <v>7</v>
      </c>
      <c r="H2566" s="11">
        <v>785</v>
      </c>
      <c r="I2566" s="21">
        <v>5495</v>
      </c>
    </row>
    <row r="2567" spans="1:9" ht="15.75" x14ac:dyDescent="0.25">
      <c r="A2567" s="19">
        <v>42189</v>
      </c>
      <c r="B2567" s="19">
        <v>43782</v>
      </c>
      <c r="C2567" s="19" t="s">
        <v>11</v>
      </c>
      <c r="D2567" s="8">
        <v>2961</v>
      </c>
      <c r="E2567" s="9" t="s">
        <v>609</v>
      </c>
      <c r="F2567" s="8" t="s">
        <v>36</v>
      </c>
      <c r="G2567" s="10">
        <v>0</v>
      </c>
      <c r="H2567" s="11">
        <v>592</v>
      </c>
      <c r="I2567" s="21">
        <v>0</v>
      </c>
    </row>
    <row r="2568" spans="1:9" ht="15.75" x14ac:dyDescent="0.25">
      <c r="A2568" s="19">
        <v>42190</v>
      </c>
      <c r="B2568" s="19">
        <v>43782</v>
      </c>
      <c r="C2568" s="20" t="s">
        <v>11</v>
      </c>
      <c r="D2568" s="8">
        <v>2955</v>
      </c>
      <c r="E2568" s="9" t="s">
        <v>610</v>
      </c>
      <c r="F2568" s="8" t="s">
        <v>36</v>
      </c>
      <c r="G2568" s="10">
        <v>16</v>
      </c>
      <c r="H2568" s="11">
        <v>166.38</v>
      </c>
      <c r="I2568" s="21">
        <v>2662.08</v>
      </c>
    </row>
    <row r="2569" spans="1:9" ht="15.75" x14ac:dyDescent="0.25">
      <c r="A2569" s="19">
        <v>43518</v>
      </c>
      <c r="B2569" s="19">
        <v>43518</v>
      </c>
      <c r="C2569" s="20" t="s">
        <v>11</v>
      </c>
      <c r="D2569" s="8">
        <v>3180</v>
      </c>
      <c r="E2569" s="9" t="s">
        <v>611</v>
      </c>
      <c r="F2569" s="8" t="s">
        <v>36</v>
      </c>
      <c r="G2569" s="10">
        <v>0</v>
      </c>
      <c r="H2569" s="11">
        <v>17196.759999999998</v>
      </c>
      <c r="I2569" s="21">
        <v>0</v>
      </c>
    </row>
    <row r="2570" spans="1:9" ht="15.75" x14ac:dyDescent="0.25">
      <c r="A2570" s="19">
        <v>43518</v>
      </c>
      <c r="B2570" s="19">
        <v>43518</v>
      </c>
      <c r="C2570" s="20" t="s">
        <v>11</v>
      </c>
      <c r="D2570" s="8">
        <v>3181</v>
      </c>
      <c r="E2570" s="9" t="s">
        <v>612</v>
      </c>
      <c r="F2570" s="8" t="s">
        <v>36</v>
      </c>
      <c r="G2570" s="10">
        <v>0</v>
      </c>
      <c r="H2570" s="11">
        <v>17801</v>
      </c>
      <c r="I2570" s="21">
        <v>0</v>
      </c>
    </row>
    <row r="2571" spans="1:9" ht="15.75" x14ac:dyDescent="0.25">
      <c r="A2571" s="19">
        <v>42576</v>
      </c>
      <c r="B2571" s="19">
        <v>42576</v>
      </c>
      <c r="C2571" s="20" t="s">
        <v>11</v>
      </c>
      <c r="D2571" s="8">
        <v>2929</v>
      </c>
      <c r="E2571" s="9" t="s">
        <v>613</v>
      </c>
      <c r="F2571" s="8" t="s">
        <v>36</v>
      </c>
      <c r="G2571" s="10">
        <v>2</v>
      </c>
      <c r="H2571" s="11">
        <v>42950</v>
      </c>
      <c r="I2571" s="21">
        <v>85900</v>
      </c>
    </row>
    <row r="2572" spans="1:9" ht="15.75" x14ac:dyDescent="0.25">
      <c r="A2572" s="19">
        <v>42576</v>
      </c>
      <c r="B2572" s="19">
        <v>42576</v>
      </c>
      <c r="C2572" s="20" t="s">
        <v>11</v>
      </c>
      <c r="D2572" s="8">
        <v>2931</v>
      </c>
      <c r="E2572" s="9" t="s">
        <v>614</v>
      </c>
      <c r="F2572" s="8" t="s">
        <v>36</v>
      </c>
      <c r="G2572" s="10">
        <v>1</v>
      </c>
      <c r="H2572" s="11">
        <v>58124</v>
      </c>
      <c r="I2572" s="21">
        <v>58124</v>
      </c>
    </row>
    <row r="2573" spans="1:9" ht="15.75" x14ac:dyDescent="0.25">
      <c r="A2573" s="19">
        <v>43334</v>
      </c>
      <c r="B2573" s="19">
        <v>43334</v>
      </c>
      <c r="C2573" s="20" t="s">
        <v>11</v>
      </c>
      <c r="D2573" s="8">
        <v>3181</v>
      </c>
      <c r="E2573" s="9" t="s">
        <v>615</v>
      </c>
      <c r="F2573" s="8" t="s">
        <v>36</v>
      </c>
      <c r="G2573" s="10">
        <v>0</v>
      </c>
      <c r="H2573" s="11">
        <v>15086.82</v>
      </c>
      <c r="I2573" s="21">
        <v>0</v>
      </c>
    </row>
    <row r="2574" spans="1:9" ht="15.75" x14ac:dyDescent="0.25">
      <c r="A2574" s="19">
        <v>43335</v>
      </c>
      <c r="B2574" s="19">
        <v>43089</v>
      </c>
      <c r="C2574" s="20" t="s">
        <v>10</v>
      </c>
      <c r="D2574" s="8">
        <v>1865</v>
      </c>
      <c r="E2574" s="9" t="s">
        <v>616</v>
      </c>
      <c r="F2574" s="8" t="s">
        <v>36</v>
      </c>
      <c r="G2574" s="10">
        <v>0</v>
      </c>
      <c r="H2574" s="11">
        <v>1100</v>
      </c>
      <c r="I2574" s="21">
        <v>0</v>
      </c>
    </row>
    <row r="2575" spans="1:9" ht="15.75" x14ac:dyDescent="0.25">
      <c r="A2575" s="19">
        <v>43313</v>
      </c>
      <c r="B2575" s="19">
        <v>43313</v>
      </c>
      <c r="C2575" s="20" t="s">
        <v>11</v>
      </c>
      <c r="D2575" s="8">
        <v>1613</v>
      </c>
      <c r="E2575" s="9" t="s">
        <v>617</v>
      </c>
      <c r="F2575" s="8" t="s">
        <v>36</v>
      </c>
      <c r="G2575" s="10">
        <v>0</v>
      </c>
      <c r="H2575" s="11">
        <v>450</v>
      </c>
      <c r="I2575" s="21">
        <v>0</v>
      </c>
    </row>
    <row r="2576" spans="1:9" ht="15.75" x14ac:dyDescent="0.25">
      <c r="A2576" s="19">
        <v>43287</v>
      </c>
      <c r="B2576" s="19">
        <v>43287</v>
      </c>
      <c r="C2576" s="20" t="s">
        <v>11</v>
      </c>
      <c r="D2576" s="8">
        <v>2731</v>
      </c>
      <c r="E2576" s="9" t="s">
        <v>618</v>
      </c>
      <c r="F2576" s="8" t="s">
        <v>36</v>
      </c>
      <c r="G2576" s="10">
        <v>19</v>
      </c>
      <c r="H2576" s="11">
        <v>10</v>
      </c>
      <c r="I2576" s="21">
        <v>190</v>
      </c>
    </row>
    <row r="2577" spans="1:9" ht="15.75" x14ac:dyDescent="0.25">
      <c r="A2577" s="19">
        <v>43438</v>
      </c>
      <c r="B2577" s="19">
        <v>43438</v>
      </c>
      <c r="C2577" s="20" t="s">
        <v>11</v>
      </c>
      <c r="D2577" s="8">
        <v>3534</v>
      </c>
      <c r="E2577" s="9" t="s">
        <v>619</v>
      </c>
      <c r="F2577" s="8" t="s">
        <v>36</v>
      </c>
      <c r="G2577" s="10">
        <v>9</v>
      </c>
      <c r="H2577" s="11">
        <v>29</v>
      </c>
      <c r="I2577" s="21">
        <v>261</v>
      </c>
    </row>
    <row r="2578" spans="1:9" ht="15.75" x14ac:dyDescent="0.25">
      <c r="A2578" s="19">
        <v>43287</v>
      </c>
      <c r="B2578" s="19">
        <v>43287</v>
      </c>
      <c r="C2578" s="20" t="s">
        <v>11</v>
      </c>
      <c r="D2578" s="8">
        <v>2732</v>
      </c>
      <c r="E2578" s="9" t="s">
        <v>620</v>
      </c>
      <c r="F2578" s="8" t="s">
        <v>36</v>
      </c>
      <c r="G2578" s="10">
        <v>24</v>
      </c>
      <c r="H2578" s="11">
        <v>34.57</v>
      </c>
      <c r="I2578" s="21">
        <v>829.68000000000006</v>
      </c>
    </row>
    <row r="2579" spans="1:9" ht="15.75" x14ac:dyDescent="0.25">
      <c r="A2579" s="19">
        <v>43315</v>
      </c>
      <c r="B2579" s="19">
        <v>43315</v>
      </c>
      <c r="C2579" s="20" t="s">
        <v>10</v>
      </c>
      <c r="D2579" s="8">
        <v>2441</v>
      </c>
      <c r="E2579" s="9" t="s">
        <v>621</v>
      </c>
      <c r="F2579" s="8" t="s">
        <v>36</v>
      </c>
      <c r="G2579" s="10">
        <v>0</v>
      </c>
      <c r="H2579" s="11">
        <v>18</v>
      </c>
      <c r="I2579" s="21">
        <v>0</v>
      </c>
    </row>
    <row r="2580" spans="1:9" ht="15.75" x14ac:dyDescent="0.25">
      <c r="A2580" s="19">
        <v>43315</v>
      </c>
      <c r="B2580" s="19">
        <v>43315</v>
      </c>
      <c r="C2580" s="20" t="s">
        <v>10</v>
      </c>
      <c r="D2580" s="8">
        <v>4725</v>
      </c>
      <c r="E2580" s="9" t="s">
        <v>622</v>
      </c>
      <c r="F2580" s="8" t="s">
        <v>403</v>
      </c>
      <c r="G2580" s="10">
        <v>10</v>
      </c>
      <c r="H2580" s="11">
        <v>30</v>
      </c>
      <c r="I2580" s="21">
        <v>300</v>
      </c>
    </row>
    <row r="2581" spans="1:9" ht="15.75" x14ac:dyDescent="0.25">
      <c r="A2581" s="19">
        <v>43273</v>
      </c>
      <c r="B2581" s="19">
        <v>43273</v>
      </c>
      <c r="C2581" s="20" t="s">
        <v>11</v>
      </c>
      <c r="D2581" s="8">
        <v>3139</v>
      </c>
      <c r="E2581" s="9" t="s">
        <v>623</v>
      </c>
      <c r="F2581" s="8" t="s">
        <v>80</v>
      </c>
      <c r="G2581" s="10">
        <v>0</v>
      </c>
      <c r="H2581" s="11">
        <v>292</v>
      </c>
      <c r="I2581" s="21">
        <v>0</v>
      </c>
    </row>
    <row r="2582" spans="1:9" ht="15.75" x14ac:dyDescent="0.25">
      <c r="A2582" s="19">
        <v>44225</v>
      </c>
      <c r="B2582" s="19">
        <v>44225</v>
      </c>
      <c r="C2582" s="20" t="s">
        <v>11</v>
      </c>
      <c r="D2582" s="8">
        <v>2557</v>
      </c>
      <c r="E2582" s="9" t="s">
        <v>624</v>
      </c>
      <c r="F2582" s="8" t="s">
        <v>80</v>
      </c>
      <c r="G2582" s="10">
        <v>4</v>
      </c>
      <c r="H2582" s="11">
        <v>1696</v>
      </c>
      <c r="I2582" s="21">
        <v>6784</v>
      </c>
    </row>
    <row r="2583" spans="1:9" ht="15.75" x14ac:dyDescent="0.25">
      <c r="A2583" s="19">
        <v>43313</v>
      </c>
      <c r="B2583" s="19">
        <v>43313</v>
      </c>
      <c r="C2583" s="20" t="s">
        <v>11</v>
      </c>
      <c r="D2583" s="8">
        <v>2075</v>
      </c>
      <c r="E2583" s="9" t="s">
        <v>625</v>
      </c>
      <c r="F2583" s="8" t="s">
        <v>80</v>
      </c>
      <c r="G2583" s="10">
        <v>2</v>
      </c>
      <c r="H2583" s="11">
        <v>165</v>
      </c>
      <c r="I2583" s="21">
        <v>330</v>
      </c>
    </row>
    <row r="2584" spans="1:9" ht="15.75" x14ac:dyDescent="0.25">
      <c r="A2584" s="19">
        <v>43909</v>
      </c>
      <c r="B2584" s="19">
        <v>43909</v>
      </c>
      <c r="C2584" s="20" t="s">
        <v>10</v>
      </c>
      <c r="D2584" s="8">
        <v>864</v>
      </c>
      <c r="E2584" s="9" t="s">
        <v>626</v>
      </c>
      <c r="F2584" s="8" t="s">
        <v>80</v>
      </c>
      <c r="G2584" s="10">
        <v>13</v>
      </c>
      <c r="H2584" s="11">
        <v>410.64</v>
      </c>
      <c r="I2584" s="21">
        <v>5338.32</v>
      </c>
    </row>
    <row r="2585" spans="1:9" ht="15.75" x14ac:dyDescent="0.25">
      <c r="A2585" s="19">
        <v>43564</v>
      </c>
      <c r="B2585" s="19">
        <v>43564</v>
      </c>
      <c r="C2585" s="20" t="s">
        <v>10</v>
      </c>
      <c r="D2585" s="8">
        <v>835</v>
      </c>
      <c r="E2585" s="9" t="s">
        <v>627</v>
      </c>
      <c r="F2585" s="8" t="s">
        <v>80</v>
      </c>
      <c r="G2585" s="10">
        <v>9</v>
      </c>
      <c r="H2585" s="11">
        <v>920.4</v>
      </c>
      <c r="I2585" s="21">
        <v>8283.6</v>
      </c>
    </row>
    <row r="2586" spans="1:9" ht="15.75" x14ac:dyDescent="0.25">
      <c r="A2586" s="19">
        <v>44081</v>
      </c>
      <c r="B2586" s="19">
        <v>44081</v>
      </c>
      <c r="C2586" s="20" t="s">
        <v>10</v>
      </c>
      <c r="D2586" s="8">
        <v>831</v>
      </c>
      <c r="E2586" s="9" t="s">
        <v>628</v>
      </c>
      <c r="F2586" s="8" t="s">
        <v>80</v>
      </c>
      <c r="G2586" s="10">
        <v>0</v>
      </c>
      <c r="H2586" s="11">
        <v>749.3</v>
      </c>
      <c r="I2586" s="21">
        <v>0</v>
      </c>
    </row>
    <row r="2587" spans="1:9" ht="15.75" x14ac:dyDescent="0.25">
      <c r="A2587" s="19">
        <v>43564</v>
      </c>
      <c r="B2587" s="19">
        <v>43564</v>
      </c>
      <c r="C2587" s="20" t="s">
        <v>11</v>
      </c>
      <c r="D2587" s="8">
        <v>2682</v>
      </c>
      <c r="E2587" s="9" t="s">
        <v>629</v>
      </c>
      <c r="F2587" s="8" t="s">
        <v>80</v>
      </c>
      <c r="G2587" s="10">
        <v>8</v>
      </c>
      <c r="H2587" s="11">
        <v>802.4</v>
      </c>
      <c r="I2587" s="21">
        <v>6419.2</v>
      </c>
    </row>
    <row r="2588" spans="1:9" ht="15.75" x14ac:dyDescent="0.25">
      <c r="A2588" s="19">
        <v>44008</v>
      </c>
      <c r="B2588" s="19">
        <v>44008</v>
      </c>
      <c r="C2588" s="20" t="s">
        <v>10</v>
      </c>
      <c r="D2588" s="8">
        <v>2245</v>
      </c>
      <c r="E2588" s="9" t="s">
        <v>630</v>
      </c>
      <c r="F2588" s="8" t="s">
        <v>80</v>
      </c>
      <c r="G2588" s="10">
        <v>2</v>
      </c>
      <c r="H2588" s="11">
        <v>973.5</v>
      </c>
      <c r="I2588" s="21">
        <v>1947</v>
      </c>
    </row>
    <row r="2589" spans="1:9" ht="15.75" x14ac:dyDescent="0.25">
      <c r="A2589" s="19">
        <v>43206</v>
      </c>
      <c r="B2589" s="19">
        <v>43206</v>
      </c>
      <c r="C2589" s="20" t="s">
        <v>10</v>
      </c>
      <c r="D2589" s="8">
        <v>1367</v>
      </c>
      <c r="E2589" s="9" t="s">
        <v>631</v>
      </c>
      <c r="F2589" s="8" t="s">
        <v>80</v>
      </c>
      <c r="G2589" s="10">
        <v>0</v>
      </c>
      <c r="H2589" s="11">
        <v>405</v>
      </c>
      <c r="I2589" s="21">
        <v>0</v>
      </c>
    </row>
    <row r="2590" spans="1:9" ht="15.75" x14ac:dyDescent="0.25">
      <c r="A2590" s="19">
        <v>43994</v>
      </c>
      <c r="B2590" s="19">
        <v>43994</v>
      </c>
      <c r="C2590" s="20" t="s">
        <v>10</v>
      </c>
      <c r="D2590" s="8">
        <v>1604</v>
      </c>
      <c r="E2590" s="9" t="s">
        <v>632</v>
      </c>
      <c r="F2590" s="8" t="s">
        <v>635</v>
      </c>
      <c r="G2590" s="10">
        <v>294</v>
      </c>
      <c r="H2590" s="11">
        <v>556.96</v>
      </c>
      <c r="I2590" s="21">
        <v>163746.24000000002</v>
      </c>
    </row>
    <row r="2591" spans="1:9" ht="15.75" x14ac:dyDescent="0.25">
      <c r="A2591" s="19">
        <v>43552</v>
      </c>
      <c r="B2591" s="19">
        <v>43552</v>
      </c>
      <c r="C2591" s="20" t="s">
        <v>11</v>
      </c>
      <c r="D2591" s="8">
        <v>3721</v>
      </c>
      <c r="E2591" s="9" t="s">
        <v>633</v>
      </c>
      <c r="F2591" s="8" t="s">
        <v>36</v>
      </c>
      <c r="G2591" s="10">
        <v>0</v>
      </c>
      <c r="H2591" s="11">
        <v>4202</v>
      </c>
      <c r="I2591" s="21">
        <v>0</v>
      </c>
    </row>
    <row r="2592" spans="1:9" ht="15.75" x14ac:dyDescent="0.25">
      <c r="A2592" s="19">
        <v>43553</v>
      </c>
      <c r="B2592" s="19">
        <v>43781</v>
      </c>
      <c r="C2592" s="19" t="s">
        <v>11</v>
      </c>
      <c r="D2592" s="8">
        <v>935</v>
      </c>
      <c r="E2592" s="9" t="s">
        <v>634</v>
      </c>
      <c r="F2592" s="8" t="s">
        <v>36</v>
      </c>
      <c r="G2592" s="10">
        <v>0</v>
      </c>
      <c r="H2592" s="11">
        <v>554.6</v>
      </c>
      <c r="I2592" s="21">
        <v>0</v>
      </c>
    </row>
    <row r="2593" spans="1:9" ht="15.75" x14ac:dyDescent="0.25">
      <c r="A2593" s="19">
        <v>43994</v>
      </c>
      <c r="B2593" s="19">
        <v>43994</v>
      </c>
      <c r="C2593" s="20" t="s">
        <v>11</v>
      </c>
      <c r="D2593" s="8">
        <v>698</v>
      </c>
      <c r="E2593" s="9" t="s">
        <v>636</v>
      </c>
      <c r="F2593" s="8" t="s">
        <v>36</v>
      </c>
      <c r="G2593" s="10">
        <v>0</v>
      </c>
      <c r="H2593" s="11">
        <v>643.1</v>
      </c>
      <c r="I2593" s="21">
        <v>0</v>
      </c>
    </row>
    <row r="2594" spans="1:9" ht="15.75" x14ac:dyDescent="0.25">
      <c r="A2594" s="23">
        <v>43557</v>
      </c>
      <c r="B2594" s="23">
        <v>43557</v>
      </c>
      <c r="C2594" s="24" t="s">
        <v>10</v>
      </c>
      <c r="D2594" s="8">
        <v>1603</v>
      </c>
      <c r="E2594" s="9" t="s">
        <v>637</v>
      </c>
      <c r="F2594" s="8" t="s">
        <v>635</v>
      </c>
      <c r="G2594" s="10">
        <v>372</v>
      </c>
      <c r="H2594" s="11">
        <v>561.79</v>
      </c>
      <c r="I2594" s="25">
        <v>208985.87999999998</v>
      </c>
    </row>
    <row r="2595" spans="1:9" ht="15.75" x14ac:dyDescent="0.25">
      <c r="A2595" s="19">
        <v>42746</v>
      </c>
      <c r="B2595" s="19">
        <v>42746</v>
      </c>
      <c r="C2595" s="20" t="s">
        <v>11</v>
      </c>
      <c r="D2595" s="8">
        <v>2873</v>
      </c>
      <c r="E2595" s="9" t="s">
        <v>638</v>
      </c>
      <c r="F2595" s="8" t="s">
        <v>36</v>
      </c>
      <c r="G2595" s="10">
        <v>0</v>
      </c>
      <c r="H2595" s="11">
        <v>91.21</v>
      </c>
      <c r="I2595" s="21">
        <v>0</v>
      </c>
    </row>
    <row r="2596" spans="1:9" ht="15.75" x14ac:dyDescent="0.25">
      <c r="A2596" s="19">
        <v>43908</v>
      </c>
      <c r="B2596" s="19">
        <v>43908</v>
      </c>
      <c r="C2596" s="20" t="s">
        <v>11</v>
      </c>
      <c r="D2596" s="8">
        <v>2637</v>
      </c>
      <c r="E2596" s="9" t="s">
        <v>639</v>
      </c>
      <c r="F2596" s="8" t="s">
        <v>36</v>
      </c>
      <c r="G2596" s="10">
        <v>76</v>
      </c>
      <c r="H2596" s="11">
        <v>82.6</v>
      </c>
      <c r="I2596" s="21">
        <v>6277.5999999999995</v>
      </c>
    </row>
    <row r="2597" spans="1:9" ht="15.75" x14ac:dyDescent="0.25">
      <c r="A2597" s="19">
        <v>43909</v>
      </c>
      <c r="B2597" s="19">
        <v>43431</v>
      </c>
      <c r="C2597" s="20" t="s">
        <v>11</v>
      </c>
      <c r="D2597" s="8">
        <v>3408</v>
      </c>
      <c r="E2597" s="9" t="s">
        <v>640</v>
      </c>
      <c r="F2597" s="8" t="s">
        <v>78</v>
      </c>
      <c r="G2597" s="10">
        <v>3</v>
      </c>
      <c r="H2597" s="11">
        <v>424.47</v>
      </c>
      <c r="I2597" s="21">
        <v>1273.4100000000001</v>
      </c>
    </row>
    <row r="2598" spans="1:9" ht="15.75" x14ac:dyDescent="0.25">
      <c r="A2598" s="19">
        <v>44008</v>
      </c>
      <c r="B2598" s="19">
        <v>44008</v>
      </c>
      <c r="C2598" s="20" t="s">
        <v>10</v>
      </c>
      <c r="D2598" s="8">
        <v>1912</v>
      </c>
      <c r="E2598" s="9" t="s">
        <v>641</v>
      </c>
      <c r="F2598" s="8" t="s">
        <v>36</v>
      </c>
      <c r="G2598" s="10">
        <v>14</v>
      </c>
      <c r="H2598" s="11">
        <v>112.1</v>
      </c>
      <c r="I2598" s="21">
        <v>1569.3999999999999</v>
      </c>
    </row>
    <row r="2599" spans="1:9" ht="15.75" x14ac:dyDescent="0.25">
      <c r="A2599" s="19">
        <v>43438</v>
      </c>
      <c r="B2599" s="19">
        <v>43438</v>
      </c>
      <c r="C2599" s="20" t="s">
        <v>11</v>
      </c>
      <c r="D2599" s="8">
        <v>3526</v>
      </c>
      <c r="E2599" s="9" t="s">
        <v>642</v>
      </c>
      <c r="F2599" s="8" t="s">
        <v>36</v>
      </c>
      <c r="G2599" s="10">
        <v>0</v>
      </c>
      <c r="H2599" s="11">
        <v>205</v>
      </c>
      <c r="I2599" s="21">
        <v>0</v>
      </c>
    </row>
    <row r="2600" spans="1:9" ht="15.75" x14ac:dyDescent="0.25">
      <c r="A2600" s="19">
        <v>43439</v>
      </c>
      <c r="B2600" s="19">
        <v>43787</v>
      </c>
      <c r="C2600" s="20" t="s">
        <v>11</v>
      </c>
      <c r="D2600" s="8">
        <v>2849</v>
      </c>
      <c r="E2600" s="9" t="s">
        <v>643</v>
      </c>
      <c r="F2600" s="8" t="s">
        <v>36</v>
      </c>
      <c r="G2600" s="10">
        <v>60</v>
      </c>
      <c r="H2600" s="11">
        <v>250</v>
      </c>
      <c r="I2600" s="21">
        <v>15000</v>
      </c>
    </row>
    <row r="2601" spans="1:9" ht="15.75" x14ac:dyDescent="0.25">
      <c r="A2601" s="19">
        <v>43440</v>
      </c>
      <c r="B2601" s="19">
        <v>43787</v>
      </c>
      <c r="C2601" s="20" t="s">
        <v>10</v>
      </c>
      <c r="D2601" s="8">
        <v>4722</v>
      </c>
      <c r="E2601" s="9" t="s">
        <v>644</v>
      </c>
      <c r="F2601" s="8" t="s">
        <v>36</v>
      </c>
      <c r="G2601" s="10">
        <v>0</v>
      </c>
      <c r="H2601" s="11">
        <v>614.41</v>
      </c>
      <c r="I2601" s="21">
        <v>0</v>
      </c>
    </row>
    <row r="2602" spans="1:9" ht="15.75" x14ac:dyDescent="0.25">
      <c r="A2602" s="19">
        <v>43438</v>
      </c>
      <c r="B2602" s="19">
        <v>43097</v>
      </c>
      <c r="C2602" s="20" t="s">
        <v>10</v>
      </c>
      <c r="D2602" s="8">
        <v>1913</v>
      </c>
      <c r="E2602" s="9" t="s">
        <v>645</v>
      </c>
      <c r="F2602" s="8" t="s">
        <v>36</v>
      </c>
      <c r="G2602" s="10">
        <v>20</v>
      </c>
      <c r="H2602" s="11">
        <v>450</v>
      </c>
      <c r="I2602" s="21">
        <v>9000</v>
      </c>
    </row>
    <row r="2603" spans="1:9" ht="15.75" x14ac:dyDescent="0.25">
      <c r="A2603" s="19">
        <v>43313</v>
      </c>
      <c r="B2603" s="19">
        <v>43313</v>
      </c>
      <c r="C2603" s="20" t="s">
        <v>11</v>
      </c>
      <c r="D2603" s="8">
        <v>3105</v>
      </c>
      <c r="E2603" s="9" t="s">
        <v>646</v>
      </c>
      <c r="F2603" s="8" t="s">
        <v>36</v>
      </c>
      <c r="G2603" s="10">
        <v>0</v>
      </c>
      <c r="H2603" s="11">
        <v>385</v>
      </c>
      <c r="I2603" s="21">
        <v>0</v>
      </c>
    </row>
    <row r="2604" spans="1:9" ht="15.75" x14ac:dyDescent="0.25">
      <c r="A2604" s="19">
        <v>43314</v>
      </c>
      <c r="B2604" s="19">
        <v>43787</v>
      </c>
      <c r="C2604" s="20" t="s">
        <v>10</v>
      </c>
      <c r="D2604" s="8">
        <v>2429</v>
      </c>
      <c r="E2604" s="9" t="s">
        <v>647</v>
      </c>
      <c r="F2604" s="8" t="s">
        <v>36</v>
      </c>
      <c r="G2604" s="10">
        <v>19</v>
      </c>
      <c r="H2604" s="11">
        <v>160</v>
      </c>
      <c r="I2604" s="21">
        <v>3040</v>
      </c>
    </row>
    <row r="2605" spans="1:9" ht="15.75" x14ac:dyDescent="0.25">
      <c r="A2605" s="19">
        <v>43287</v>
      </c>
      <c r="B2605" s="19">
        <v>43287</v>
      </c>
      <c r="C2605" s="20" t="s">
        <v>11</v>
      </c>
      <c r="D2605" s="8">
        <v>2710</v>
      </c>
      <c r="E2605" s="9" t="s">
        <v>648</v>
      </c>
      <c r="F2605" s="8" t="s">
        <v>36</v>
      </c>
      <c r="G2605" s="10">
        <v>0</v>
      </c>
      <c r="H2605" s="11">
        <v>1926</v>
      </c>
      <c r="I2605" s="21">
        <v>0</v>
      </c>
    </row>
    <row r="2606" spans="1:9" ht="15.75" x14ac:dyDescent="0.25">
      <c r="A2606" s="19">
        <v>43647</v>
      </c>
      <c r="B2606" s="19">
        <v>43647</v>
      </c>
      <c r="C2606" s="20" t="s">
        <v>10</v>
      </c>
      <c r="D2606" s="8">
        <v>2304</v>
      </c>
      <c r="E2606" s="9" t="s">
        <v>649</v>
      </c>
      <c r="F2606" s="8" t="s">
        <v>36</v>
      </c>
      <c r="G2606" s="10">
        <v>4</v>
      </c>
      <c r="H2606" s="11">
        <v>289.10000000000002</v>
      </c>
      <c r="I2606" s="21">
        <v>1156.4000000000001</v>
      </c>
    </row>
    <row r="2607" spans="1:9" ht="15.75" x14ac:dyDescent="0.25">
      <c r="A2607" s="19">
        <v>40379</v>
      </c>
      <c r="B2607" s="19">
        <v>40379</v>
      </c>
      <c r="C2607" s="20" t="s">
        <v>11</v>
      </c>
      <c r="D2607" s="8">
        <v>2890</v>
      </c>
      <c r="E2607" s="9" t="s">
        <v>650</v>
      </c>
      <c r="F2607" s="8" t="s">
        <v>36</v>
      </c>
      <c r="G2607" s="10">
        <v>6</v>
      </c>
      <c r="H2607" s="11">
        <v>1000</v>
      </c>
      <c r="I2607" s="21">
        <v>6000</v>
      </c>
    </row>
    <row r="2608" spans="1:9" ht="15.75" x14ac:dyDescent="0.25">
      <c r="A2608" s="19">
        <v>40379</v>
      </c>
      <c r="B2608" s="19">
        <v>44498</v>
      </c>
      <c r="C2608" s="20" t="s">
        <v>11</v>
      </c>
      <c r="D2608" s="8">
        <v>2889</v>
      </c>
      <c r="E2608" s="9" t="s">
        <v>651</v>
      </c>
      <c r="F2608" s="8" t="s">
        <v>36</v>
      </c>
      <c r="G2608" s="10">
        <v>22</v>
      </c>
      <c r="H2608" s="11">
        <v>500</v>
      </c>
      <c r="I2608" s="21">
        <v>11000</v>
      </c>
    </row>
    <row r="2609" spans="1:9" ht="15.75" x14ac:dyDescent="0.25">
      <c r="A2609" s="19">
        <v>40380</v>
      </c>
      <c r="B2609" s="19">
        <v>40379</v>
      </c>
      <c r="C2609" s="20" t="s">
        <v>11</v>
      </c>
      <c r="D2609" s="8">
        <v>3979</v>
      </c>
      <c r="E2609" s="9" t="s">
        <v>652</v>
      </c>
      <c r="F2609" s="8" t="s">
        <v>36</v>
      </c>
      <c r="G2609" s="10">
        <v>1</v>
      </c>
      <c r="H2609" s="11">
        <v>400</v>
      </c>
      <c r="I2609" s="21">
        <v>400</v>
      </c>
    </row>
    <row r="2610" spans="1:9" ht="15.75" x14ac:dyDescent="0.25">
      <c r="A2610" s="19">
        <v>43314</v>
      </c>
      <c r="B2610" s="19">
        <v>43787</v>
      </c>
      <c r="C2610" s="19" t="s">
        <v>11</v>
      </c>
      <c r="D2610" s="8">
        <v>1721</v>
      </c>
      <c r="E2610" s="9" t="s">
        <v>653</v>
      </c>
      <c r="F2610" s="8" t="s">
        <v>36</v>
      </c>
      <c r="G2610" s="10">
        <v>0</v>
      </c>
      <c r="H2610" s="11">
        <v>627.12</v>
      </c>
      <c r="I2610" s="21">
        <v>0</v>
      </c>
    </row>
    <row r="2611" spans="1:9" ht="15.75" x14ac:dyDescent="0.25">
      <c r="A2611" s="19">
        <v>42083</v>
      </c>
      <c r="B2611" s="19">
        <v>43314</v>
      </c>
      <c r="C2611" s="20" t="s">
        <v>11</v>
      </c>
      <c r="D2611" s="8">
        <v>3111</v>
      </c>
      <c r="E2611" s="9" t="s">
        <v>654</v>
      </c>
      <c r="F2611" s="8" t="s">
        <v>36</v>
      </c>
      <c r="G2611" s="10">
        <v>3</v>
      </c>
      <c r="H2611" s="11">
        <v>400</v>
      </c>
      <c r="I2611" s="21">
        <v>1200</v>
      </c>
    </row>
    <row r="2612" spans="1:9" ht="15.75" x14ac:dyDescent="0.25">
      <c r="A2612" s="19">
        <v>41076</v>
      </c>
      <c r="B2612" s="19">
        <v>42083</v>
      </c>
      <c r="C2612" s="20" t="s">
        <v>11</v>
      </c>
      <c r="D2612" s="8">
        <v>3111</v>
      </c>
      <c r="E2612" s="9" t="s">
        <v>655</v>
      </c>
      <c r="F2612" s="8" t="s">
        <v>36</v>
      </c>
      <c r="G2612" s="10">
        <v>16</v>
      </c>
      <c r="H2612" s="11">
        <v>432</v>
      </c>
      <c r="I2612" s="21">
        <v>6912</v>
      </c>
    </row>
    <row r="2613" spans="1:9" ht="15.75" x14ac:dyDescent="0.25">
      <c r="A2613" s="19">
        <v>43909</v>
      </c>
      <c r="B2613" s="19">
        <v>41076</v>
      </c>
      <c r="C2613" s="20" t="s">
        <v>11</v>
      </c>
      <c r="D2613" s="8">
        <v>824</v>
      </c>
      <c r="E2613" s="9" t="s">
        <v>656</v>
      </c>
      <c r="F2613" s="8" t="s">
        <v>36</v>
      </c>
      <c r="G2613" s="10">
        <v>80</v>
      </c>
      <c r="H2613" s="11">
        <v>49.2</v>
      </c>
      <c r="I2613" s="21">
        <v>3936</v>
      </c>
    </row>
    <row r="2614" spans="1:9" ht="15.75" x14ac:dyDescent="0.25">
      <c r="A2614" s="19">
        <v>44028</v>
      </c>
      <c r="B2614" s="19">
        <v>43909</v>
      </c>
      <c r="C2614" s="20" t="s">
        <v>10</v>
      </c>
      <c r="D2614" s="8">
        <v>867</v>
      </c>
      <c r="E2614" s="9" t="s">
        <v>657</v>
      </c>
      <c r="F2614" s="8" t="s">
        <v>36</v>
      </c>
      <c r="G2614" s="10">
        <v>86</v>
      </c>
      <c r="H2614" s="11">
        <v>30.53</v>
      </c>
      <c r="I2614" s="21">
        <v>2625.58</v>
      </c>
    </row>
    <row r="2615" spans="1:9" ht="15.75" x14ac:dyDescent="0.25">
      <c r="A2615" s="19">
        <v>44008</v>
      </c>
      <c r="B2615" s="19">
        <v>44028</v>
      </c>
      <c r="C2615" s="20" t="s">
        <v>10</v>
      </c>
      <c r="D2615" s="8">
        <v>849</v>
      </c>
      <c r="E2615" s="9" t="s">
        <v>658</v>
      </c>
      <c r="F2615" s="8" t="s">
        <v>36</v>
      </c>
      <c r="G2615" s="10">
        <v>0</v>
      </c>
      <c r="H2615" s="11">
        <v>839</v>
      </c>
      <c r="I2615" s="21">
        <v>0</v>
      </c>
    </row>
    <row r="2616" spans="1:9" ht="15.75" x14ac:dyDescent="0.25">
      <c r="A2616" s="19">
        <v>43313</v>
      </c>
      <c r="B2616" s="19">
        <v>44008</v>
      </c>
      <c r="C2616" s="20" t="s">
        <v>10</v>
      </c>
      <c r="D2616" s="8">
        <v>825</v>
      </c>
      <c r="E2616" s="9" t="s">
        <v>659</v>
      </c>
      <c r="F2616" s="8" t="s">
        <v>36</v>
      </c>
      <c r="G2616" s="10">
        <v>32</v>
      </c>
      <c r="H2616" s="11">
        <v>60</v>
      </c>
      <c r="I2616" s="21">
        <v>1920</v>
      </c>
    </row>
    <row r="2617" spans="1:9" ht="15.75" x14ac:dyDescent="0.25">
      <c r="A2617" s="19">
        <v>43507</v>
      </c>
      <c r="B2617" s="19">
        <v>43313</v>
      </c>
      <c r="C2617" s="20" t="s">
        <v>10</v>
      </c>
      <c r="D2617" s="8">
        <v>1695</v>
      </c>
      <c r="E2617" s="9" t="s">
        <v>660</v>
      </c>
      <c r="F2617" s="8" t="s">
        <v>36</v>
      </c>
      <c r="G2617" s="10">
        <v>5</v>
      </c>
      <c r="H2617" s="11">
        <v>520</v>
      </c>
      <c r="I2617" s="21">
        <v>2600</v>
      </c>
    </row>
    <row r="2618" spans="1:9" ht="15.75" x14ac:dyDescent="0.25">
      <c r="A2618" s="19">
        <v>43219</v>
      </c>
      <c r="B2618" s="19">
        <v>43507</v>
      </c>
      <c r="C2618" s="20" t="s">
        <v>10</v>
      </c>
      <c r="D2618" s="8">
        <v>3110</v>
      </c>
      <c r="E2618" s="9" t="s">
        <v>661</v>
      </c>
      <c r="F2618" s="8" t="s">
        <v>36</v>
      </c>
      <c r="G2618" s="10">
        <v>1</v>
      </c>
      <c r="H2618" s="11">
        <v>1101.69</v>
      </c>
      <c r="I2618" s="21">
        <v>1101.69</v>
      </c>
    </row>
    <row r="2619" spans="1:9" ht="15.75" x14ac:dyDescent="0.25">
      <c r="A2619" s="19">
        <v>44225</v>
      </c>
      <c r="B2619" s="19">
        <v>43219</v>
      </c>
      <c r="C2619" s="20" t="s">
        <v>10</v>
      </c>
      <c r="D2619" s="8">
        <v>2952</v>
      </c>
      <c r="E2619" s="9" t="s">
        <v>662</v>
      </c>
      <c r="F2619" s="8" t="s">
        <v>36</v>
      </c>
      <c r="G2619" s="10">
        <v>7</v>
      </c>
      <c r="H2619" s="11">
        <v>1295</v>
      </c>
      <c r="I2619" s="21">
        <v>9065</v>
      </c>
    </row>
    <row r="2620" spans="1:9" ht="15.75" x14ac:dyDescent="0.25">
      <c r="A2620" s="19">
        <v>43219</v>
      </c>
      <c r="B2620" s="19">
        <v>44225</v>
      </c>
      <c r="C2620" s="20" t="s">
        <v>11</v>
      </c>
      <c r="D2620" s="8">
        <v>3113</v>
      </c>
      <c r="E2620" s="9" t="s">
        <v>663</v>
      </c>
      <c r="F2620" s="8" t="s">
        <v>36</v>
      </c>
      <c r="G2620" s="10">
        <v>9</v>
      </c>
      <c r="H2620" s="11">
        <v>6750</v>
      </c>
      <c r="I2620" s="21">
        <v>60750</v>
      </c>
    </row>
    <row r="2621" spans="1:9" ht="15.75" x14ac:dyDescent="0.25">
      <c r="A2621" s="19">
        <v>41758</v>
      </c>
      <c r="B2621" s="19">
        <v>43219</v>
      </c>
      <c r="C2621" s="20" t="s">
        <v>11</v>
      </c>
      <c r="D2621" s="8">
        <v>2875</v>
      </c>
      <c r="E2621" s="9" t="s">
        <v>664</v>
      </c>
      <c r="F2621" s="8" t="s">
        <v>36</v>
      </c>
      <c r="G2621" s="10">
        <v>3</v>
      </c>
      <c r="H2621" s="11">
        <v>1822.03</v>
      </c>
      <c r="I2621" s="21">
        <v>5466.09</v>
      </c>
    </row>
    <row r="2622" spans="1:9" ht="15.75" x14ac:dyDescent="0.25">
      <c r="A2622" s="19">
        <v>42543</v>
      </c>
      <c r="B2622" s="19">
        <v>41758</v>
      </c>
      <c r="C2622" s="20" t="s">
        <v>10</v>
      </c>
      <c r="D2622" s="8">
        <v>3075</v>
      </c>
      <c r="E2622" s="9" t="s">
        <v>665</v>
      </c>
      <c r="F2622" s="8" t="s">
        <v>36</v>
      </c>
      <c r="G2622" s="10">
        <v>0</v>
      </c>
      <c r="H2622" s="11">
        <v>5720.34</v>
      </c>
      <c r="I2622" s="21">
        <v>0</v>
      </c>
    </row>
    <row r="2623" spans="1:9" ht="15.75" x14ac:dyDescent="0.25">
      <c r="A2623" s="19">
        <v>43219</v>
      </c>
      <c r="B2623" s="19">
        <v>42543</v>
      </c>
      <c r="C2623" s="20" t="s">
        <v>11</v>
      </c>
      <c r="D2623" s="8">
        <v>3116</v>
      </c>
      <c r="E2623" s="9" t="s">
        <v>666</v>
      </c>
      <c r="F2623" s="8" t="s">
        <v>87</v>
      </c>
      <c r="G2623" s="10">
        <v>5</v>
      </c>
      <c r="H2623" s="11">
        <v>780</v>
      </c>
      <c r="I2623" s="21">
        <v>3900</v>
      </c>
    </row>
    <row r="2624" spans="1:9" ht="15.75" x14ac:dyDescent="0.25">
      <c r="A2624" s="19">
        <v>43273</v>
      </c>
      <c r="B2624" s="19">
        <v>43219</v>
      </c>
      <c r="C2624" s="20" t="s">
        <v>11</v>
      </c>
      <c r="D2624" s="8">
        <v>3108</v>
      </c>
      <c r="E2624" s="9" t="s">
        <v>667</v>
      </c>
      <c r="F2624" s="8" t="s">
        <v>36</v>
      </c>
      <c r="G2624" s="10">
        <v>0</v>
      </c>
      <c r="H2624" s="11">
        <v>370</v>
      </c>
      <c r="I2624" s="21">
        <v>0</v>
      </c>
    </row>
    <row r="2625" spans="1:9" ht="15.75" x14ac:dyDescent="0.25">
      <c r="A2625" s="19">
        <v>43219</v>
      </c>
      <c r="B2625" s="19">
        <v>43273</v>
      </c>
      <c r="C2625" s="20" t="s">
        <v>11</v>
      </c>
      <c r="D2625" s="8">
        <v>3109</v>
      </c>
      <c r="E2625" s="9" t="s">
        <v>668</v>
      </c>
      <c r="F2625" s="8" t="s">
        <v>36</v>
      </c>
      <c r="G2625" s="10">
        <v>0</v>
      </c>
      <c r="H2625" s="11">
        <v>1150</v>
      </c>
      <c r="I2625" s="21">
        <v>0</v>
      </c>
    </row>
    <row r="2626" spans="1:9" ht="15.75" x14ac:dyDescent="0.25">
      <c r="A2626" s="19">
        <v>43438</v>
      </c>
      <c r="B2626" s="19">
        <v>43219</v>
      </c>
      <c r="C2626" s="20" t="s">
        <v>10</v>
      </c>
      <c r="D2626" s="8">
        <v>2810</v>
      </c>
      <c r="E2626" s="9" t="s">
        <v>669</v>
      </c>
      <c r="F2626" s="8" t="s">
        <v>36</v>
      </c>
      <c r="G2626" s="10">
        <v>3</v>
      </c>
      <c r="H2626" s="11">
        <v>6038.13</v>
      </c>
      <c r="I2626" s="21">
        <v>18114.39</v>
      </c>
    </row>
    <row r="2627" spans="1:9" ht="15.75" x14ac:dyDescent="0.25">
      <c r="A2627" s="19">
        <v>43438</v>
      </c>
      <c r="B2627" s="19">
        <v>43438</v>
      </c>
      <c r="C2627" s="20" t="s">
        <v>11</v>
      </c>
      <c r="D2627" s="8">
        <v>3504</v>
      </c>
      <c r="E2627" s="9" t="s">
        <v>670</v>
      </c>
      <c r="F2627" s="8" t="s">
        <v>36</v>
      </c>
      <c r="G2627" s="10">
        <v>0</v>
      </c>
      <c r="H2627" s="11">
        <v>7161.02</v>
      </c>
      <c r="I2627" s="21">
        <v>0</v>
      </c>
    </row>
    <row r="2628" spans="1:9" ht="15.75" x14ac:dyDescent="0.25">
      <c r="A2628" s="19">
        <v>43438</v>
      </c>
      <c r="B2628" s="19" t="s">
        <v>19</v>
      </c>
      <c r="C2628" s="19" t="s">
        <v>11</v>
      </c>
      <c r="D2628" s="8">
        <v>3504</v>
      </c>
      <c r="E2628" s="9" t="s">
        <v>669</v>
      </c>
      <c r="F2628" s="8" t="s">
        <v>87</v>
      </c>
      <c r="G2628" s="10">
        <v>0</v>
      </c>
      <c r="H2628" s="11">
        <v>6050</v>
      </c>
      <c r="I2628" s="21">
        <v>0</v>
      </c>
    </row>
    <row r="2629" spans="1:9" ht="15.75" x14ac:dyDescent="0.25">
      <c r="A2629" s="19">
        <v>44257</v>
      </c>
      <c r="B2629" s="19">
        <v>43438</v>
      </c>
      <c r="C2629" s="20" t="s">
        <v>11</v>
      </c>
      <c r="D2629" s="8">
        <v>3114</v>
      </c>
      <c r="E2629" s="9" t="s">
        <v>671</v>
      </c>
      <c r="F2629" s="8" t="s">
        <v>36</v>
      </c>
      <c r="G2629" s="10">
        <v>20</v>
      </c>
      <c r="H2629" s="11">
        <v>1200</v>
      </c>
      <c r="I2629" s="21">
        <v>24000</v>
      </c>
    </row>
    <row r="2630" spans="1:9" ht="15.75" x14ac:dyDescent="0.25">
      <c r="A2630" s="19">
        <v>44315</v>
      </c>
      <c r="B2630" s="19">
        <v>43219</v>
      </c>
      <c r="C2630" s="20" t="s">
        <v>11</v>
      </c>
      <c r="D2630" s="8">
        <v>1873</v>
      </c>
      <c r="E2630" s="9" t="s">
        <v>672</v>
      </c>
      <c r="F2630" s="8" t="s">
        <v>36</v>
      </c>
      <c r="G2630" s="10">
        <v>0</v>
      </c>
      <c r="H2630" s="11">
        <v>160.06</v>
      </c>
      <c r="I2630" s="21">
        <v>0</v>
      </c>
    </row>
    <row r="2631" spans="1:9" ht="15.75" x14ac:dyDescent="0.25">
      <c r="A2631" s="19">
        <v>1</v>
      </c>
      <c r="B2631" s="19">
        <v>44257</v>
      </c>
      <c r="C2631" s="20" t="s">
        <v>11</v>
      </c>
      <c r="D2631" s="8">
        <v>1555</v>
      </c>
      <c r="E2631" s="9" t="s">
        <v>673</v>
      </c>
      <c r="F2631" s="8" t="s">
        <v>36</v>
      </c>
      <c r="G2631" s="10">
        <v>4</v>
      </c>
      <c r="H2631" s="11">
        <v>1220</v>
      </c>
      <c r="I2631" s="21">
        <v>4880</v>
      </c>
    </row>
    <row r="2632" spans="1:9" ht="15.75" x14ac:dyDescent="0.25">
      <c r="A2632" s="19">
        <v>43219</v>
      </c>
      <c r="B2632" s="19">
        <v>43219</v>
      </c>
      <c r="C2632" s="20" t="s">
        <v>10</v>
      </c>
      <c r="D2632" s="8">
        <v>3117</v>
      </c>
      <c r="E2632" s="9" t="s">
        <v>674</v>
      </c>
      <c r="F2632" s="8" t="s">
        <v>36</v>
      </c>
      <c r="G2632" s="10">
        <v>5</v>
      </c>
      <c r="H2632" s="11">
        <v>1101.69</v>
      </c>
      <c r="I2632" s="21">
        <v>5508.4500000000007</v>
      </c>
    </row>
    <row r="2633" spans="1:9" ht="15.75" x14ac:dyDescent="0.25">
      <c r="A2633" s="19">
        <v>43536</v>
      </c>
      <c r="B2633" s="19">
        <v>43219</v>
      </c>
      <c r="C2633" s="20" t="s">
        <v>11</v>
      </c>
      <c r="D2633" s="8">
        <v>3429</v>
      </c>
      <c r="E2633" s="9" t="s">
        <v>675</v>
      </c>
      <c r="F2633" s="8" t="s">
        <v>36</v>
      </c>
      <c r="G2633" s="10">
        <v>0</v>
      </c>
      <c r="H2633" s="11">
        <v>467.28</v>
      </c>
      <c r="I2633" s="21">
        <v>0</v>
      </c>
    </row>
    <row r="2634" spans="1:9" ht="15.75" x14ac:dyDescent="0.25">
      <c r="A2634" s="19">
        <v>43601</v>
      </c>
      <c r="B2634" s="19">
        <v>43536</v>
      </c>
      <c r="C2634" s="20" t="s">
        <v>11</v>
      </c>
      <c r="D2634" s="8">
        <v>3719</v>
      </c>
      <c r="E2634" s="9" t="s">
        <v>676</v>
      </c>
      <c r="F2634" s="8" t="s">
        <v>36</v>
      </c>
      <c r="G2634" s="10">
        <v>0</v>
      </c>
      <c r="H2634" s="11">
        <v>18880</v>
      </c>
      <c r="I2634" s="21">
        <v>0</v>
      </c>
    </row>
    <row r="2635" spans="1:9" ht="15.75" x14ac:dyDescent="0.25">
      <c r="A2635" s="19">
        <v>43536</v>
      </c>
      <c r="B2635" s="19">
        <v>43601</v>
      </c>
      <c r="C2635" s="20" t="s">
        <v>11</v>
      </c>
      <c r="D2635" s="8">
        <v>3434</v>
      </c>
      <c r="E2635" s="9" t="s">
        <v>677</v>
      </c>
      <c r="F2635" s="8" t="s">
        <v>36</v>
      </c>
      <c r="G2635" s="10">
        <v>0</v>
      </c>
      <c r="H2635" s="11">
        <v>934.56</v>
      </c>
      <c r="I2635" s="21">
        <v>0</v>
      </c>
    </row>
    <row r="2636" spans="1:9" ht="15.75" x14ac:dyDescent="0.25">
      <c r="A2636" s="19">
        <v>43537</v>
      </c>
      <c r="B2636" s="19">
        <v>43536</v>
      </c>
      <c r="C2636" s="20" t="s">
        <v>11</v>
      </c>
      <c r="D2636" s="8">
        <v>4000</v>
      </c>
      <c r="E2636" s="9" t="s">
        <v>678</v>
      </c>
      <c r="F2636" s="8" t="s">
        <v>36</v>
      </c>
      <c r="G2636" s="10">
        <v>0</v>
      </c>
      <c r="H2636" s="11">
        <v>245.91</v>
      </c>
      <c r="I2636" s="21">
        <v>0</v>
      </c>
    </row>
    <row r="2637" spans="1:9" ht="15.75" x14ac:dyDescent="0.25">
      <c r="A2637" s="19">
        <v>43580</v>
      </c>
      <c r="B2637" s="19">
        <v>43787</v>
      </c>
      <c r="C2637" s="19" t="s">
        <v>11</v>
      </c>
      <c r="D2637" s="8">
        <v>2616</v>
      </c>
      <c r="E2637" s="9" t="s">
        <v>679</v>
      </c>
      <c r="F2637" s="8" t="s">
        <v>36</v>
      </c>
      <c r="G2637" s="10">
        <v>3</v>
      </c>
      <c r="H2637" s="11">
        <v>466.1</v>
      </c>
      <c r="I2637" s="21">
        <v>1398.3000000000002</v>
      </c>
    </row>
    <row r="2638" spans="1:9" ht="15.75" x14ac:dyDescent="0.25">
      <c r="A2638" s="19">
        <v>43600</v>
      </c>
      <c r="B2638" s="19">
        <v>43580</v>
      </c>
      <c r="C2638" s="20" t="s">
        <v>11</v>
      </c>
      <c r="D2638" s="8">
        <v>3801</v>
      </c>
      <c r="E2638" s="9" t="s">
        <v>680</v>
      </c>
      <c r="F2638" s="8" t="s">
        <v>36</v>
      </c>
      <c r="G2638" s="10">
        <v>0</v>
      </c>
      <c r="H2638" s="11">
        <v>436.6</v>
      </c>
      <c r="I2638" s="21">
        <v>0</v>
      </c>
    </row>
    <row r="2639" spans="1:9" ht="15.75" x14ac:dyDescent="0.25">
      <c r="A2639" s="19">
        <v>43601</v>
      </c>
      <c r="B2639" s="19">
        <v>43600</v>
      </c>
      <c r="C2639" s="20" t="s">
        <v>11</v>
      </c>
      <c r="D2639" s="8">
        <v>3947</v>
      </c>
      <c r="E2639" s="9" t="s">
        <v>681</v>
      </c>
      <c r="F2639" s="8" t="s">
        <v>36</v>
      </c>
      <c r="G2639" s="10">
        <v>0</v>
      </c>
      <c r="H2639" s="11">
        <v>210</v>
      </c>
      <c r="I2639" s="21">
        <v>0</v>
      </c>
    </row>
    <row r="2640" spans="1:9" ht="15.75" x14ac:dyDescent="0.25">
      <c r="A2640" s="19">
        <v>43438</v>
      </c>
      <c r="B2640" s="19">
        <v>43787</v>
      </c>
      <c r="C2640" s="19" t="s">
        <v>11</v>
      </c>
      <c r="D2640" s="8">
        <v>1713</v>
      </c>
      <c r="E2640" s="9" t="s">
        <v>682</v>
      </c>
      <c r="F2640" s="8" t="s">
        <v>36</v>
      </c>
      <c r="G2640" s="10">
        <v>0</v>
      </c>
      <c r="H2640" s="11">
        <v>185</v>
      </c>
      <c r="I2640" s="21">
        <v>0</v>
      </c>
    </row>
    <row r="2641" spans="1:9" ht="15.75" x14ac:dyDescent="0.25">
      <c r="A2641" s="19">
        <v>43439</v>
      </c>
      <c r="B2641" s="19">
        <v>43438</v>
      </c>
      <c r="C2641" s="20" t="s">
        <v>10</v>
      </c>
      <c r="D2641" s="8">
        <v>3977</v>
      </c>
      <c r="E2641" s="9" t="s">
        <v>683</v>
      </c>
      <c r="F2641" s="8" t="s">
        <v>36</v>
      </c>
      <c r="G2641" s="10">
        <v>0</v>
      </c>
      <c r="H2641" s="11">
        <v>1574.95</v>
      </c>
      <c r="I2641" s="21">
        <v>0</v>
      </c>
    </row>
    <row r="2642" spans="1:9" ht="15.75" x14ac:dyDescent="0.25">
      <c r="A2642" s="19">
        <v>43440</v>
      </c>
      <c r="B2642" s="19">
        <v>43795</v>
      </c>
      <c r="C2642" s="19" t="s">
        <v>11</v>
      </c>
      <c r="D2642" s="8">
        <v>2947</v>
      </c>
      <c r="E2642" s="9" t="s">
        <v>684</v>
      </c>
      <c r="F2642" s="8" t="s">
        <v>36</v>
      </c>
      <c r="G2642" s="10">
        <v>5</v>
      </c>
      <c r="H2642" s="11">
        <v>6596</v>
      </c>
      <c r="I2642" s="21">
        <v>32980</v>
      </c>
    </row>
    <row r="2643" spans="1:9" ht="15.75" x14ac:dyDescent="0.25">
      <c r="A2643" s="19">
        <v>43314</v>
      </c>
      <c r="B2643" s="19">
        <v>41956</v>
      </c>
      <c r="C2643" s="20" t="s">
        <v>11</v>
      </c>
      <c r="D2643" s="8">
        <v>2947</v>
      </c>
      <c r="E2643" s="9" t="s">
        <v>685</v>
      </c>
      <c r="F2643" s="8" t="s">
        <v>36</v>
      </c>
      <c r="G2643" s="10">
        <v>0</v>
      </c>
      <c r="H2643" s="11">
        <v>6596</v>
      </c>
      <c r="I2643" s="21">
        <v>0</v>
      </c>
    </row>
    <row r="2644" spans="1:9" ht="15.75" x14ac:dyDescent="0.25">
      <c r="A2644" s="19">
        <v>43600</v>
      </c>
      <c r="B2644" s="19">
        <v>43314</v>
      </c>
      <c r="C2644" s="20" t="s">
        <v>11</v>
      </c>
      <c r="D2644" s="8">
        <v>3802</v>
      </c>
      <c r="E2644" s="9" t="s">
        <v>686</v>
      </c>
      <c r="F2644" s="8" t="s">
        <v>36</v>
      </c>
      <c r="G2644" s="10">
        <v>0</v>
      </c>
      <c r="H2644" s="11">
        <v>6195</v>
      </c>
      <c r="I2644" s="21">
        <v>0</v>
      </c>
    </row>
    <row r="2645" spans="1:9" ht="15.75" x14ac:dyDescent="0.25">
      <c r="A2645" s="19">
        <v>43601</v>
      </c>
      <c r="B2645" s="19">
        <v>43600</v>
      </c>
      <c r="C2645" s="20" t="s">
        <v>11</v>
      </c>
      <c r="D2645" s="8">
        <v>3982</v>
      </c>
      <c r="E2645" s="9" t="s">
        <v>687</v>
      </c>
      <c r="F2645" s="8" t="s">
        <v>36</v>
      </c>
      <c r="G2645" s="10">
        <v>45</v>
      </c>
      <c r="H2645" s="11">
        <v>544.91999999999996</v>
      </c>
      <c r="I2645" s="21">
        <v>24521.399999999998</v>
      </c>
    </row>
    <row r="2646" spans="1:9" ht="15.75" x14ac:dyDescent="0.25">
      <c r="A2646" s="19">
        <v>43273</v>
      </c>
      <c r="B2646" s="19">
        <v>43787</v>
      </c>
      <c r="C2646" s="19" t="s">
        <v>11</v>
      </c>
      <c r="D2646" s="8">
        <v>1822</v>
      </c>
      <c r="E2646" s="9" t="s">
        <v>688</v>
      </c>
      <c r="F2646" s="8" t="s">
        <v>36</v>
      </c>
      <c r="G2646" s="10">
        <v>0</v>
      </c>
      <c r="H2646" s="11">
        <v>3559.32</v>
      </c>
      <c r="I2646" s="21">
        <v>0</v>
      </c>
    </row>
    <row r="2647" spans="1:9" ht="15.75" x14ac:dyDescent="0.25">
      <c r="A2647" s="19">
        <v>43274</v>
      </c>
      <c r="B2647" s="19">
        <v>43273</v>
      </c>
      <c r="C2647" s="20" t="s">
        <v>10</v>
      </c>
      <c r="D2647" s="8">
        <v>1825</v>
      </c>
      <c r="E2647" s="9" t="s">
        <v>689</v>
      </c>
      <c r="F2647" s="8" t="s">
        <v>36</v>
      </c>
      <c r="G2647" s="10">
        <v>0</v>
      </c>
      <c r="H2647" s="11">
        <v>711.86</v>
      </c>
      <c r="I2647" s="21">
        <v>0</v>
      </c>
    </row>
    <row r="2648" spans="1:9" ht="15.75" x14ac:dyDescent="0.25">
      <c r="A2648" s="19">
        <v>43275</v>
      </c>
      <c r="B2648" s="19">
        <v>43083</v>
      </c>
      <c r="C2648" s="20" t="s">
        <v>10</v>
      </c>
      <c r="D2648" s="8">
        <v>1823</v>
      </c>
      <c r="E2648" s="9" t="s">
        <v>690</v>
      </c>
      <c r="F2648" s="8" t="s">
        <v>36</v>
      </c>
      <c r="G2648" s="10">
        <v>0</v>
      </c>
      <c r="H2648" s="11">
        <v>3559.32</v>
      </c>
      <c r="I2648" s="21">
        <v>0</v>
      </c>
    </row>
    <row r="2649" spans="1:9" ht="15.75" x14ac:dyDescent="0.25">
      <c r="A2649" s="19">
        <v>43276</v>
      </c>
      <c r="B2649" s="19">
        <v>43083</v>
      </c>
      <c r="C2649" s="20" t="s">
        <v>10</v>
      </c>
      <c r="D2649" s="8">
        <v>1827</v>
      </c>
      <c r="E2649" s="9" t="s">
        <v>691</v>
      </c>
      <c r="F2649" s="8" t="s">
        <v>36</v>
      </c>
      <c r="G2649" s="10">
        <v>0</v>
      </c>
      <c r="H2649" s="11">
        <v>1228.81</v>
      </c>
      <c r="I2649" s="21">
        <v>0</v>
      </c>
    </row>
    <row r="2650" spans="1:9" ht="15.75" x14ac:dyDescent="0.25">
      <c r="A2650" s="19">
        <v>43278</v>
      </c>
      <c r="B2650" s="19">
        <v>43083</v>
      </c>
      <c r="C2650" s="20" t="s">
        <v>10</v>
      </c>
      <c r="D2650" s="8">
        <v>2688</v>
      </c>
      <c r="E2650" s="9" t="s">
        <v>692</v>
      </c>
      <c r="F2650" s="8" t="s">
        <v>36</v>
      </c>
      <c r="G2650" s="10">
        <v>0</v>
      </c>
      <c r="H2650" s="11">
        <v>5.25</v>
      </c>
      <c r="I2650" s="21">
        <v>0</v>
      </c>
    </row>
    <row r="2651" spans="1:9" ht="15.75" x14ac:dyDescent="0.25">
      <c r="A2651" s="19">
        <v>44250</v>
      </c>
      <c r="B2651" s="19">
        <v>43278</v>
      </c>
      <c r="C2651" s="20" t="s">
        <v>11</v>
      </c>
      <c r="D2651" s="8">
        <v>2687</v>
      </c>
      <c r="E2651" s="9" t="s">
        <v>693</v>
      </c>
      <c r="F2651" s="8" t="s">
        <v>36</v>
      </c>
      <c r="G2651" s="10">
        <v>0</v>
      </c>
      <c r="H2651" s="11">
        <v>5.25</v>
      </c>
      <c r="I2651" s="21">
        <v>0</v>
      </c>
    </row>
    <row r="2652" spans="1:9" ht="15.75" x14ac:dyDescent="0.25">
      <c r="A2652" s="19">
        <v>43278</v>
      </c>
      <c r="B2652" s="19">
        <v>43278</v>
      </c>
      <c r="C2652" s="20" t="s">
        <v>11</v>
      </c>
      <c r="D2652" s="8">
        <v>4562</v>
      </c>
      <c r="E2652" s="9" t="s">
        <v>694</v>
      </c>
      <c r="F2652" s="8" t="s">
        <v>36</v>
      </c>
      <c r="G2652" s="10">
        <v>2</v>
      </c>
      <c r="H2652" s="11">
        <v>5</v>
      </c>
      <c r="I2652" s="21">
        <v>10</v>
      </c>
    </row>
    <row r="2653" spans="1:9" ht="15.75" x14ac:dyDescent="0.25">
      <c r="A2653" s="19">
        <v>43279</v>
      </c>
      <c r="B2653" s="19">
        <v>44250</v>
      </c>
      <c r="C2653" s="20" t="s">
        <v>11</v>
      </c>
      <c r="D2653" s="8">
        <v>3965</v>
      </c>
      <c r="E2653" s="9" t="s">
        <v>695</v>
      </c>
      <c r="F2653" s="8" t="s">
        <v>36</v>
      </c>
      <c r="G2653" s="10">
        <v>5</v>
      </c>
      <c r="H2653" s="11">
        <v>40</v>
      </c>
      <c r="I2653" s="21">
        <v>200</v>
      </c>
    </row>
    <row r="2654" spans="1:9" ht="15.75" x14ac:dyDescent="0.25">
      <c r="A2654" s="19">
        <v>43647</v>
      </c>
      <c r="B2654" s="19">
        <v>43787</v>
      </c>
      <c r="C2654" s="19" t="s">
        <v>11</v>
      </c>
      <c r="D2654" s="8">
        <v>855</v>
      </c>
      <c r="E2654" s="9" t="s">
        <v>696</v>
      </c>
      <c r="F2654" s="8" t="s">
        <v>36</v>
      </c>
      <c r="G2654" s="10">
        <v>40</v>
      </c>
      <c r="H2654" s="11">
        <v>41.3</v>
      </c>
      <c r="I2654" s="21">
        <v>1652</v>
      </c>
    </row>
    <row r="2655" spans="1:9" ht="15.75" x14ac:dyDescent="0.25">
      <c r="A2655" s="19">
        <v>44028</v>
      </c>
      <c r="B2655" s="19">
        <v>43647</v>
      </c>
      <c r="C2655" s="20" t="s">
        <v>10</v>
      </c>
      <c r="D2655" s="8">
        <v>4081</v>
      </c>
      <c r="E2655" s="9" t="s">
        <v>1047</v>
      </c>
      <c r="F2655" s="8" t="s">
        <v>36</v>
      </c>
      <c r="G2655" s="10">
        <v>60</v>
      </c>
      <c r="H2655" s="11">
        <v>41.3</v>
      </c>
      <c r="I2655" s="21">
        <v>2478</v>
      </c>
    </row>
    <row r="2656" spans="1:9" ht="15.75" x14ac:dyDescent="0.25">
      <c r="A2656" s="19">
        <v>44029</v>
      </c>
      <c r="B2656" s="19">
        <v>44028</v>
      </c>
      <c r="C2656" s="19" t="s">
        <v>11</v>
      </c>
      <c r="D2656" s="8">
        <v>1866</v>
      </c>
      <c r="E2656" s="9" t="s">
        <v>697</v>
      </c>
      <c r="F2656" s="8" t="s">
        <v>36</v>
      </c>
      <c r="G2656" s="10">
        <v>0</v>
      </c>
      <c r="H2656" s="11">
        <v>593.23</v>
      </c>
      <c r="I2656" s="21">
        <v>0</v>
      </c>
    </row>
    <row r="2657" spans="1:9" ht="15.75" x14ac:dyDescent="0.25">
      <c r="A2657" s="19">
        <v>44030</v>
      </c>
      <c r="B2657" s="19">
        <v>43089</v>
      </c>
      <c r="C2657" s="20" t="s">
        <v>10</v>
      </c>
      <c r="D2657" s="8">
        <v>1867</v>
      </c>
      <c r="E2657" s="9" t="s">
        <v>698</v>
      </c>
      <c r="F2657" s="8" t="s">
        <v>36</v>
      </c>
      <c r="G2657" s="10">
        <v>0</v>
      </c>
      <c r="H2657" s="11">
        <v>15677.97</v>
      </c>
      <c r="I2657" s="21">
        <v>0</v>
      </c>
    </row>
    <row r="2658" spans="1:9" ht="15.75" x14ac:dyDescent="0.25">
      <c r="A2658" s="19">
        <v>43278</v>
      </c>
      <c r="B2658" s="19">
        <v>43089</v>
      </c>
      <c r="C2658" s="20" t="s">
        <v>10</v>
      </c>
      <c r="D2658" s="8">
        <v>2685</v>
      </c>
      <c r="E2658" s="9" t="s">
        <v>699</v>
      </c>
      <c r="F2658" s="8" t="s">
        <v>36</v>
      </c>
      <c r="G2658" s="10">
        <v>6</v>
      </c>
      <c r="H2658" s="11">
        <v>218.3</v>
      </c>
      <c r="I2658" s="21">
        <v>1309.8000000000002</v>
      </c>
    </row>
    <row r="2659" spans="1:9" ht="15.75" x14ac:dyDescent="0.25">
      <c r="A2659" s="19">
        <v>43279</v>
      </c>
      <c r="B2659" s="19">
        <v>43278</v>
      </c>
      <c r="C2659" s="20" t="s">
        <v>11</v>
      </c>
      <c r="D2659" s="8">
        <v>1718</v>
      </c>
      <c r="E2659" s="9" t="s">
        <v>700</v>
      </c>
      <c r="F2659" s="8" t="s">
        <v>36</v>
      </c>
      <c r="G2659" s="10">
        <v>1</v>
      </c>
      <c r="H2659" s="11">
        <v>4314</v>
      </c>
      <c r="I2659" s="21">
        <v>4314</v>
      </c>
    </row>
    <row r="2660" spans="1:9" ht="15.75" x14ac:dyDescent="0.25">
      <c r="A2660" s="19">
        <v>40573</v>
      </c>
      <c r="B2660" s="19">
        <v>43081</v>
      </c>
      <c r="C2660" s="20" t="s">
        <v>10</v>
      </c>
      <c r="D2660" s="8">
        <v>2908</v>
      </c>
      <c r="E2660" s="9" t="s">
        <v>701</v>
      </c>
      <c r="F2660" s="8" t="s">
        <v>36</v>
      </c>
      <c r="G2660" s="10">
        <v>0</v>
      </c>
      <c r="H2660" s="11">
        <v>90</v>
      </c>
      <c r="I2660" s="21">
        <v>0</v>
      </c>
    </row>
    <row r="2661" spans="1:9" ht="15.75" x14ac:dyDescent="0.25">
      <c r="A2661" s="19">
        <v>43315</v>
      </c>
      <c r="B2661" s="19">
        <v>40573</v>
      </c>
      <c r="C2661" s="20" t="s">
        <v>11</v>
      </c>
      <c r="D2661" s="8">
        <v>2716</v>
      </c>
      <c r="E2661" s="9" t="s">
        <v>702</v>
      </c>
      <c r="F2661" s="8" t="s">
        <v>36</v>
      </c>
      <c r="G2661" s="10">
        <v>0</v>
      </c>
      <c r="H2661" s="11">
        <v>300</v>
      </c>
      <c r="I2661" s="21">
        <v>0</v>
      </c>
    </row>
    <row r="2662" spans="1:9" ht="15.75" x14ac:dyDescent="0.25">
      <c r="A2662" s="19">
        <v>43650</v>
      </c>
      <c r="B2662" s="19">
        <v>43315</v>
      </c>
      <c r="C2662" s="20" t="s">
        <v>11</v>
      </c>
      <c r="D2662" s="8">
        <v>3653</v>
      </c>
      <c r="E2662" s="9" t="s">
        <v>703</v>
      </c>
      <c r="F2662" s="8" t="s">
        <v>36</v>
      </c>
      <c r="G2662" s="10">
        <v>4</v>
      </c>
      <c r="H2662" s="11">
        <v>159.30000000000001</v>
      </c>
      <c r="I2662" s="21">
        <v>637.20000000000005</v>
      </c>
    </row>
    <row r="2663" spans="1:9" ht="15.75" x14ac:dyDescent="0.25">
      <c r="A2663" s="19">
        <v>43143</v>
      </c>
      <c r="B2663" s="19">
        <v>43650</v>
      </c>
      <c r="C2663" s="20" t="s">
        <v>11</v>
      </c>
      <c r="D2663" s="8">
        <v>2130</v>
      </c>
      <c r="E2663" s="9" t="s">
        <v>704</v>
      </c>
      <c r="F2663" s="8" t="s">
        <v>36</v>
      </c>
      <c r="G2663" s="10">
        <v>0</v>
      </c>
      <c r="H2663" s="11">
        <v>19505.03</v>
      </c>
      <c r="I2663" s="21">
        <v>0</v>
      </c>
    </row>
    <row r="2664" spans="1:9" ht="15.75" x14ac:dyDescent="0.25">
      <c r="A2664" s="19">
        <v>44005</v>
      </c>
      <c r="B2664" s="19">
        <v>43143</v>
      </c>
      <c r="C2664" s="20" t="s">
        <v>10</v>
      </c>
      <c r="D2664" s="8">
        <v>2910</v>
      </c>
      <c r="E2664" s="9" t="s">
        <v>705</v>
      </c>
      <c r="F2664" s="8" t="s">
        <v>36</v>
      </c>
      <c r="G2664" s="10">
        <v>16</v>
      </c>
      <c r="H2664" s="11">
        <v>2.4</v>
      </c>
      <c r="I2664" s="21">
        <v>38.4</v>
      </c>
    </row>
    <row r="2665" spans="1:9" ht="15.75" x14ac:dyDescent="0.25">
      <c r="A2665" s="19">
        <v>43536</v>
      </c>
      <c r="B2665" s="19">
        <v>43916</v>
      </c>
      <c r="C2665" s="20" t="s">
        <v>20</v>
      </c>
      <c r="D2665" s="8">
        <v>3428</v>
      </c>
      <c r="E2665" s="9" t="s">
        <v>706</v>
      </c>
      <c r="F2665" s="8" t="s">
        <v>36</v>
      </c>
      <c r="G2665" s="10">
        <v>0</v>
      </c>
      <c r="H2665" s="11">
        <v>8411.0400000000009</v>
      </c>
      <c r="I2665" s="21">
        <v>0</v>
      </c>
    </row>
    <row r="2666" spans="1:9" ht="15.75" x14ac:dyDescent="0.25">
      <c r="A2666" s="19">
        <v>43287</v>
      </c>
      <c r="B2666" s="19">
        <v>43536</v>
      </c>
      <c r="C2666" s="20" t="s">
        <v>11</v>
      </c>
      <c r="D2666" s="8">
        <v>2720</v>
      </c>
      <c r="E2666" s="9" t="s">
        <v>707</v>
      </c>
      <c r="F2666" s="8" t="s">
        <v>36</v>
      </c>
      <c r="G2666" s="10">
        <v>0</v>
      </c>
      <c r="H2666" s="11">
        <v>38.14</v>
      </c>
      <c r="I2666" s="21">
        <v>0</v>
      </c>
    </row>
    <row r="2667" spans="1:9" ht="15.75" x14ac:dyDescent="0.25">
      <c r="A2667" s="19">
        <v>43288</v>
      </c>
      <c r="B2667" s="19">
        <v>43287</v>
      </c>
      <c r="C2667" s="20" t="s">
        <v>11</v>
      </c>
      <c r="D2667" s="8">
        <v>3518</v>
      </c>
      <c r="E2667" s="9" t="s">
        <v>708</v>
      </c>
      <c r="F2667" s="8" t="s">
        <v>36</v>
      </c>
      <c r="G2667" s="10">
        <v>35</v>
      </c>
      <c r="H2667" s="11">
        <v>23.6</v>
      </c>
      <c r="I2667" s="21">
        <v>826</v>
      </c>
    </row>
    <row r="2668" spans="1:9" ht="15.75" x14ac:dyDescent="0.25">
      <c r="A2668" s="19">
        <v>42038</v>
      </c>
      <c r="B2668" s="19">
        <v>43787</v>
      </c>
      <c r="C2668" s="20" t="s">
        <v>11</v>
      </c>
      <c r="D2668" s="8">
        <v>2737</v>
      </c>
      <c r="E2668" s="9" t="s">
        <v>709</v>
      </c>
      <c r="F2668" s="8" t="s">
        <v>36</v>
      </c>
      <c r="G2668" s="10">
        <v>15</v>
      </c>
      <c r="H2668" s="11">
        <v>23.05</v>
      </c>
      <c r="I2668" s="21">
        <v>345.75</v>
      </c>
    </row>
    <row r="2669" spans="1:9" ht="15.75" x14ac:dyDescent="0.25">
      <c r="A2669" s="19">
        <v>43287</v>
      </c>
      <c r="B2669" s="19">
        <v>42038</v>
      </c>
      <c r="C2669" s="20" t="s">
        <v>11</v>
      </c>
      <c r="D2669" s="8">
        <v>2734</v>
      </c>
      <c r="E2669" s="9" t="s">
        <v>710</v>
      </c>
      <c r="F2669" s="8" t="s">
        <v>36</v>
      </c>
      <c r="G2669" s="10">
        <v>56</v>
      </c>
      <c r="H2669" s="11">
        <v>17.29</v>
      </c>
      <c r="I2669" s="21">
        <v>968.24</v>
      </c>
    </row>
    <row r="2670" spans="1:9" ht="15.75" x14ac:dyDescent="0.25">
      <c r="A2670" s="19">
        <v>43438</v>
      </c>
      <c r="B2670" s="19">
        <v>43287</v>
      </c>
      <c r="C2670" s="20" t="s">
        <v>11</v>
      </c>
      <c r="D2670" s="8">
        <v>2735</v>
      </c>
      <c r="E2670" s="9" t="s">
        <v>711</v>
      </c>
      <c r="F2670" s="8" t="s">
        <v>36</v>
      </c>
      <c r="G2670" s="10">
        <v>27</v>
      </c>
      <c r="H2670" s="11">
        <v>40</v>
      </c>
      <c r="I2670" s="21">
        <v>1080</v>
      </c>
    </row>
    <row r="2671" spans="1:9" ht="15.75" x14ac:dyDescent="0.25">
      <c r="A2671" s="19">
        <v>43585</v>
      </c>
      <c r="B2671" s="19">
        <v>43438</v>
      </c>
      <c r="C2671" s="20" t="s">
        <v>11</v>
      </c>
      <c r="D2671" s="8">
        <v>2973</v>
      </c>
      <c r="E2671" s="9" t="s">
        <v>712</v>
      </c>
      <c r="F2671" s="8" t="s">
        <v>36</v>
      </c>
      <c r="G2671" s="10">
        <v>46</v>
      </c>
      <c r="H2671" s="11">
        <v>3.91</v>
      </c>
      <c r="I2671" s="21">
        <v>179.86</v>
      </c>
    </row>
    <row r="2672" spans="1:9" ht="15.75" x14ac:dyDescent="0.25">
      <c r="A2672" s="19">
        <v>43438</v>
      </c>
      <c r="B2672" s="19">
        <v>43585</v>
      </c>
      <c r="C2672" s="20" t="s">
        <v>11</v>
      </c>
      <c r="D2672" s="8">
        <v>3512</v>
      </c>
      <c r="E2672" s="9" t="s">
        <v>713</v>
      </c>
      <c r="F2672" s="8" t="s">
        <v>36</v>
      </c>
      <c r="G2672" s="10">
        <v>67</v>
      </c>
      <c r="H2672" s="11">
        <v>16</v>
      </c>
      <c r="I2672" s="21">
        <v>1072</v>
      </c>
    </row>
    <row r="2673" spans="1:9" ht="15.75" x14ac:dyDescent="0.25">
      <c r="A2673" s="19">
        <v>42038</v>
      </c>
      <c r="B2673" s="19">
        <v>43438</v>
      </c>
      <c r="C2673" s="20" t="s">
        <v>11</v>
      </c>
      <c r="D2673" s="8">
        <v>2974</v>
      </c>
      <c r="E2673" s="9" t="s">
        <v>714</v>
      </c>
      <c r="F2673" s="8" t="s">
        <v>36</v>
      </c>
      <c r="G2673" s="10">
        <v>4</v>
      </c>
      <c r="H2673" s="11">
        <v>50</v>
      </c>
      <c r="I2673" s="21">
        <v>200</v>
      </c>
    </row>
    <row r="2674" spans="1:9" ht="15.75" x14ac:dyDescent="0.25">
      <c r="A2674" s="19">
        <v>42038</v>
      </c>
      <c r="B2674" s="19">
        <v>42038</v>
      </c>
      <c r="C2674" s="20" t="s">
        <v>11</v>
      </c>
      <c r="D2674" s="8">
        <v>2736</v>
      </c>
      <c r="E2674" s="9" t="s">
        <v>715</v>
      </c>
      <c r="F2674" s="8" t="s">
        <v>36</v>
      </c>
      <c r="G2674" s="10">
        <v>17</v>
      </c>
      <c r="H2674" s="11">
        <v>26</v>
      </c>
      <c r="I2674" s="21">
        <v>442</v>
      </c>
    </row>
    <row r="2675" spans="1:9" ht="15.75" x14ac:dyDescent="0.25">
      <c r="A2675" s="19">
        <v>42038</v>
      </c>
      <c r="B2675" s="19">
        <v>42038</v>
      </c>
      <c r="C2675" s="20" t="s">
        <v>11</v>
      </c>
      <c r="D2675" s="8">
        <v>2982</v>
      </c>
      <c r="E2675" s="9" t="s">
        <v>716</v>
      </c>
      <c r="F2675" s="8" t="s">
        <v>36</v>
      </c>
      <c r="G2675" s="10">
        <v>5</v>
      </c>
      <c r="H2675" s="11">
        <v>60</v>
      </c>
      <c r="I2675" s="21">
        <v>300</v>
      </c>
    </row>
    <row r="2676" spans="1:9" ht="15.75" x14ac:dyDescent="0.25">
      <c r="A2676" s="19">
        <v>42127</v>
      </c>
      <c r="B2676" s="19">
        <v>42038</v>
      </c>
      <c r="C2676" s="20" t="s">
        <v>11</v>
      </c>
      <c r="D2676" s="8">
        <v>2836</v>
      </c>
      <c r="E2676" s="9" t="s">
        <v>717</v>
      </c>
      <c r="F2676" s="8" t="s">
        <v>36</v>
      </c>
      <c r="G2676" s="10">
        <v>0</v>
      </c>
      <c r="H2676" s="11">
        <v>70</v>
      </c>
      <c r="I2676" s="21">
        <v>0</v>
      </c>
    </row>
    <row r="2677" spans="1:9" ht="15.75" x14ac:dyDescent="0.25">
      <c r="A2677" s="19">
        <v>40065</v>
      </c>
      <c r="B2677" s="19">
        <v>42127</v>
      </c>
      <c r="C2677" s="20" t="s">
        <v>11</v>
      </c>
      <c r="D2677" s="8">
        <v>3149</v>
      </c>
      <c r="E2677" s="9" t="s">
        <v>718</v>
      </c>
      <c r="F2677" s="8" t="s">
        <v>36</v>
      </c>
      <c r="G2677" s="10">
        <v>0</v>
      </c>
      <c r="H2677" s="11">
        <v>130</v>
      </c>
      <c r="I2677" s="21">
        <v>0</v>
      </c>
    </row>
    <row r="2678" spans="1:9" ht="15.75" x14ac:dyDescent="0.25">
      <c r="A2678" s="19">
        <v>44092</v>
      </c>
      <c r="B2678" s="19">
        <v>40065</v>
      </c>
      <c r="C2678" s="20" t="s">
        <v>11</v>
      </c>
      <c r="D2678" s="8">
        <v>859</v>
      </c>
      <c r="E2678" s="9" t="s">
        <v>719</v>
      </c>
      <c r="F2678" s="8" t="s">
        <v>36</v>
      </c>
      <c r="G2678" s="10">
        <v>12</v>
      </c>
      <c r="H2678" s="11">
        <v>29.5</v>
      </c>
      <c r="I2678" s="21">
        <v>354</v>
      </c>
    </row>
    <row r="2679" spans="1:9" ht="15.75" x14ac:dyDescent="0.25">
      <c r="A2679" s="19">
        <v>43313</v>
      </c>
      <c r="B2679" s="19">
        <v>44092</v>
      </c>
      <c r="C2679" s="20" t="s">
        <v>10</v>
      </c>
      <c r="D2679" s="8">
        <v>1475</v>
      </c>
      <c r="E2679" s="9" t="s">
        <v>720</v>
      </c>
      <c r="F2679" s="8" t="s">
        <v>36</v>
      </c>
      <c r="G2679" s="10">
        <v>0</v>
      </c>
      <c r="H2679" s="11">
        <v>160</v>
      </c>
      <c r="I2679" s="21">
        <v>0</v>
      </c>
    </row>
    <row r="2680" spans="1:9" ht="15.75" x14ac:dyDescent="0.25">
      <c r="A2680" s="19">
        <v>43474</v>
      </c>
      <c r="B2680" s="19">
        <v>43313</v>
      </c>
      <c r="C2680" s="20" t="s">
        <v>11</v>
      </c>
      <c r="D2680" s="8">
        <v>4259</v>
      </c>
      <c r="E2680" s="9" t="s">
        <v>720</v>
      </c>
      <c r="F2680" s="8" t="s">
        <v>36</v>
      </c>
      <c r="G2680" s="10">
        <v>0</v>
      </c>
      <c r="H2680" s="11">
        <v>194.7</v>
      </c>
      <c r="I2680" s="21">
        <v>0</v>
      </c>
    </row>
    <row r="2681" spans="1:9" ht="15.75" x14ac:dyDescent="0.25">
      <c r="A2681" s="19">
        <v>43564</v>
      </c>
      <c r="B2681" s="19">
        <v>43474</v>
      </c>
      <c r="C2681" s="19" t="s">
        <v>11</v>
      </c>
      <c r="D2681" s="8">
        <v>2614</v>
      </c>
      <c r="E2681" s="9" t="s">
        <v>720</v>
      </c>
      <c r="F2681" s="8" t="s">
        <v>36</v>
      </c>
      <c r="G2681" s="10">
        <v>7</v>
      </c>
      <c r="H2681" s="11">
        <v>259.60000000000002</v>
      </c>
      <c r="I2681" s="21">
        <v>1817.2000000000003</v>
      </c>
    </row>
    <row r="2682" spans="1:9" ht="15.75" x14ac:dyDescent="0.25">
      <c r="A2682" s="19">
        <v>43565</v>
      </c>
      <c r="B2682" s="19">
        <v>43564</v>
      </c>
      <c r="C2682" s="20" t="s">
        <v>11</v>
      </c>
      <c r="D2682" s="8">
        <v>2445</v>
      </c>
      <c r="E2682" s="9" t="s">
        <v>721</v>
      </c>
      <c r="F2682" s="8" t="s">
        <v>36</v>
      </c>
      <c r="G2682" s="10">
        <v>60</v>
      </c>
      <c r="H2682" s="11">
        <v>292.37</v>
      </c>
      <c r="I2682" s="21">
        <v>17542.2</v>
      </c>
    </row>
    <row r="2683" spans="1:9" ht="15.75" x14ac:dyDescent="0.25">
      <c r="A2683" s="19">
        <v>43273</v>
      </c>
      <c r="B2683" s="19">
        <v>43787</v>
      </c>
      <c r="C2683" s="20" t="s">
        <v>10</v>
      </c>
      <c r="D2683" s="8">
        <v>2907</v>
      </c>
      <c r="E2683" s="9" t="s">
        <v>722</v>
      </c>
      <c r="F2683" s="8" t="s">
        <v>36</v>
      </c>
      <c r="G2683" s="10">
        <v>3</v>
      </c>
      <c r="H2683" s="11">
        <v>1096.22</v>
      </c>
      <c r="I2683" s="21">
        <v>3288.66</v>
      </c>
    </row>
    <row r="2684" spans="1:9" ht="15.75" x14ac:dyDescent="0.25">
      <c r="A2684" s="19">
        <v>44005</v>
      </c>
      <c r="B2684" s="19">
        <v>43273</v>
      </c>
      <c r="C2684" s="20" t="s">
        <v>11</v>
      </c>
      <c r="D2684" s="8">
        <v>2900</v>
      </c>
      <c r="E2684" s="9" t="s">
        <v>723</v>
      </c>
      <c r="F2684" s="8" t="s">
        <v>36</v>
      </c>
      <c r="G2684" s="10">
        <v>12</v>
      </c>
      <c r="H2684" s="11">
        <v>94</v>
      </c>
      <c r="I2684" s="21">
        <v>1128</v>
      </c>
    </row>
    <row r="2685" spans="1:9" ht="15.75" x14ac:dyDescent="0.25">
      <c r="A2685" s="19">
        <v>44092</v>
      </c>
      <c r="B2685" s="19">
        <v>44005</v>
      </c>
      <c r="C2685" s="20" t="s">
        <v>10</v>
      </c>
      <c r="D2685" s="8">
        <v>822</v>
      </c>
      <c r="E2685" s="9" t="s">
        <v>724</v>
      </c>
      <c r="F2685" s="8" t="s">
        <v>36</v>
      </c>
      <c r="G2685" s="10">
        <v>30</v>
      </c>
      <c r="H2685" s="11">
        <v>41.3</v>
      </c>
      <c r="I2685" s="21">
        <v>1239</v>
      </c>
    </row>
    <row r="2686" spans="1:9" ht="15.75" x14ac:dyDescent="0.25">
      <c r="A2686" s="19">
        <v>43600</v>
      </c>
      <c r="B2686" s="19">
        <v>44092</v>
      </c>
      <c r="C2686" s="20" t="s">
        <v>10</v>
      </c>
      <c r="D2686" s="8">
        <v>3797</v>
      </c>
      <c r="E2686" s="9" t="s">
        <v>725</v>
      </c>
      <c r="F2686" s="8" t="s">
        <v>36</v>
      </c>
      <c r="G2686" s="10">
        <v>0</v>
      </c>
      <c r="H2686" s="11">
        <v>1829</v>
      </c>
      <c r="I2686" s="21">
        <v>0</v>
      </c>
    </row>
    <row r="2687" spans="1:9" ht="15.75" x14ac:dyDescent="0.25">
      <c r="A2687" s="19">
        <v>43600</v>
      </c>
      <c r="B2687" s="19">
        <v>43600</v>
      </c>
      <c r="C2687" s="20" t="s">
        <v>11</v>
      </c>
      <c r="D2687" s="8">
        <v>3800</v>
      </c>
      <c r="E2687" s="9" t="s">
        <v>726</v>
      </c>
      <c r="F2687" s="8" t="s">
        <v>36</v>
      </c>
      <c r="G2687" s="10">
        <v>0</v>
      </c>
      <c r="H2687" s="11">
        <v>1711</v>
      </c>
      <c r="I2687" s="21">
        <v>0</v>
      </c>
    </row>
    <row r="2688" spans="1:9" ht="15.75" x14ac:dyDescent="0.25">
      <c r="A2688" s="19">
        <v>43600</v>
      </c>
      <c r="B2688" s="19">
        <v>43600</v>
      </c>
      <c r="C2688" s="20" t="s">
        <v>11</v>
      </c>
      <c r="D2688" s="8">
        <v>3796</v>
      </c>
      <c r="E2688" s="9" t="s">
        <v>727</v>
      </c>
      <c r="F2688" s="8" t="s">
        <v>36</v>
      </c>
      <c r="G2688" s="10">
        <v>0</v>
      </c>
      <c r="H2688" s="11">
        <v>1829</v>
      </c>
      <c r="I2688" s="21">
        <v>0</v>
      </c>
    </row>
    <row r="2689" spans="1:9" ht="15.75" x14ac:dyDescent="0.25">
      <c r="A2689" s="19">
        <v>44053</v>
      </c>
      <c r="B2689" s="19">
        <v>43600</v>
      </c>
      <c r="C2689" s="20" t="s">
        <v>11</v>
      </c>
      <c r="D2689" s="8">
        <v>572</v>
      </c>
      <c r="E2689" s="9" t="s">
        <v>728</v>
      </c>
      <c r="F2689" s="8" t="s">
        <v>36</v>
      </c>
      <c r="G2689" s="10">
        <v>176</v>
      </c>
      <c r="H2689" s="11">
        <v>167</v>
      </c>
      <c r="I2689" s="21">
        <v>29392</v>
      </c>
    </row>
    <row r="2690" spans="1:9" ht="15.75" x14ac:dyDescent="0.25">
      <c r="A2690" s="19">
        <v>44092</v>
      </c>
      <c r="B2690" s="19">
        <v>44053</v>
      </c>
      <c r="C2690" s="20" t="s">
        <v>12</v>
      </c>
      <c r="D2690" s="8">
        <v>2223</v>
      </c>
      <c r="E2690" s="9" t="s">
        <v>729</v>
      </c>
      <c r="F2690" s="8" t="s">
        <v>303</v>
      </c>
      <c r="G2690" s="10">
        <v>20</v>
      </c>
      <c r="H2690" s="11">
        <v>219.25</v>
      </c>
      <c r="I2690" s="21">
        <v>4385</v>
      </c>
    </row>
    <row r="2691" spans="1:9" ht="15.75" x14ac:dyDescent="0.25">
      <c r="A2691" s="19">
        <v>43600</v>
      </c>
      <c r="B2691" s="19">
        <v>44092</v>
      </c>
      <c r="C2691" s="20" t="s">
        <v>10</v>
      </c>
      <c r="D2691" s="8">
        <v>3798</v>
      </c>
      <c r="E2691" s="9" t="s">
        <v>730</v>
      </c>
      <c r="F2691" s="8" t="s">
        <v>36</v>
      </c>
      <c r="G2691" s="10">
        <v>0</v>
      </c>
      <c r="H2691" s="11">
        <v>885</v>
      </c>
      <c r="I2691" s="21">
        <v>0</v>
      </c>
    </row>
    <row r="2692" spans="1:9" ht="15.75" x14ac:dyDescent="0.25">
      <c r="A2692" s="19">
        <v>43600</v>
      </c>
      <c r="B2692" s="19">
        <v>43600</v>
      </c>
      <c r="C2692" s="20" t="s">
        <v>11</v>
      </c>
      <c r="D2692" s="8">
        <v>3799</v>
      </c>
      <c r="E2692" s="9" t="s">
        <v>731</v>
      </c>
      <c r="F2692" s="8" t="s">
        <v>36</v>
      </c>
      <c r="G2692" s="10">
        <v>0</v>
      </c>
      <c r="H2692" s="11">
        <v>1534</v>
      </c>
      <c r="I2692" s="21">
        <v>0</v>
      </c>
    </row>
    <row r="2693" spans="1:9" ht="15.75" x14ac:dyDescent="0.25">
      <c r="A2693" s="19">
        <v>43536</v>
      </c>
      <c r="B2693" s="19">
        <v>43600</v>
      </c>
      <c r="C2693" s="20" t="s">
        <v>11</v>
      </c>
      <c r="D2693" s="8">
        <v>3426</v>
      </c>
      <c r="E2693" s="9" t="s">
        <v>732</v>
      </c>
      <c r="F2693" s="8" t="s">
        <v>36</v>
      </c>
      <c r="G2693" s="10">
        <v>0</v>
      </c>
      <c r="H2693" s="11">
        <v>8411.0400000000009</v>
      </c>
      <c r="I2693" s="21">
        <v>0</v>
      </c>
    </row>
    <row r="2694" spans="1:9" ht="15.75" x14ac:dyDescent="0.25">
      <c r="A2694" s="19">
        <v>43902</v>
      </c>
      <c r="B2694" s="19">
        <v>43536</v>
      </c>
      <c r="C2694" s="20" t="s">
        <v>11</v>
      </c>
      <c r="D2694" s="8">
        <v>4727</v>
      </c>
      <c r="E2694" s="9" t="s">
        <v>733</v>
      </c>
      <c r="F2694" s="8" t="s">
        <v>36</v>
      </c>
      <c r="G2694" s="10">
        <v>19</v>
      </c>
      <c r="H2694" s="11">
        <v>80.510000000000005</v>
      </c>
      <c r="I2694" s="21">
        <v>1529.69</v>
      </c>
    </row>
    <row r="2695" spans="1:9" ht="15.75" x14ac:dyDescent="0.25">
      <c r="A2695" s="19">
        <v>43536</v>
      </c>
      <c r="B2695" s="19">
        <v>43902</v>
      </c>
      <c r="C2695" s="20" t="s">
        <v>11</v>
      </c>
      <c r="D2695" s="8">
        <v>3427</v>
      </c>
      <c r="E2695" s="9" t="s">
        <v>734</v>
      </c>
      <c r="F2695" s="8" t="s">
        <v>36</v>
      </c>
      <c r="G2695" s="10">
        <v>0</v>
      </c>
      <c r="H2695" s="11">
        <v>11682</v>
      </c>
      <c r="I2695" s="21">
        <v>0</v>
      </c>
    </row>
    <row r="2696" spans="1:9" ht="15.75" x14ac:dyDescent="0.25">
      <c r="A2696" s="19">
        <v>42083</v>
      </c>
      <c r="B2696" s="19">
        <v>43536</v>
      </c>
      <c r="C2696" s="20" t="s">
        <v>11</v>
      </c>
      <c r="D2696" s="8">
        <v>3002</v>
      </c>
      <c r="E2696" s="9" t="s">
        <v>735</v>
      </c>
      <c r="F2696" s="8" t="s">
        <v>36</v>
      </c>
      <c r="G2696" s="10">
        <v>1</v>
      </c>
      <c r="H2696" s="11">
        <v>1888</v>
      </c>
      <c r="I2696" s="21">
        <v>1888</v>
      </c>
    </row>
    <row r="2697" spans="1:9" ht="15.75" x14ac:dyDescent="0.25">
      <c r="A2697" s="19">
        <v>43850</v>
      </c>
      <c r="B2697" s="19">
        <v>42083</v>
      </c>
      <c r="C2697" s="20" t="s">
        <v>11</v>
      </c>
      <c r="D2697" s="8">
        <v>2222</v>
      </c>
      <c r="E2697" s="9" t="s">
        <v>736</v>
      </c>
      <c r="F2697" s="8" t="s">
        <v>36</v>
      </c>
      <c r="G2697" s="10">
        <v>176</v>
      </c>
      <c r="H2697" s="11">
        <v>454.3</v>
      </c>
      <c r="I2697" s="21">
        <v>79956.800000000003</v>
      </c>
    </row>
    <row r="2698" spans="1:9" ht="15.75" x14ac:dyDescent="0.25">
      <c r="A2698" s="19">
        <v>43644</v>
      </c>
      <c r="B2698" s="19">
        <v>43850</v>
      </c>
      <c r="C2698" s="20" t="s">
        <v>10</v>
      </c>
      <c r="D2698" s="8">
        <v>3007</v>
      </c>
      <c r="E2698" s="9" t="s">
        <v>737</v>
      </c>
      <c r="F2698" s="8" t="s">
        <v>36</v>
      </c>
      <c r="G2698" s="10">
        <v>1</v>
      </c>
      <c r="H2698" s="11">
        <v>700</v>
      </c>
      <c r="I2698" s="21">
        <v>700</v>
      </c>
    </row>
    <row r="2699" spans="1:9" ht="15.75" x14ac:dyDescent="0.25">
      <c r="A2699" s="19">
        <v>43315</v>
      </c>
      <c r="B2699" s="19">
        <v>43644</v>
      </c>
      <c r="C2699" s="20" t="s">
        <v>11</v>
      </c>
      <c r="D2699" s="8">
        <v>866</v>
      </c>
      <c r="E2699" s="9" t="s">
        <v>738</v>
      </c>
      <c r="F2699" s="8" t="s">
        <v>36</v>
      </c>
      <c r="G2699" s="10">
        <v>0</v>
      </c>
      <c r="H2699" s="11">
        <v>23</v>
      </c>
      <c r="I2699" s="21">
        <v>0</v>
      </c>
    </row>
    <row r="2700" spans="1:9" ht="15.75" x14ac:dyDescent="0.25">
      <c r="A2700" s="19">
        <v>43313</v>
      </c>
      <c r="B2700" s="19">
        <v>43315</v>
      </c>
      <c r="C2700" s="20" t="s">
        <v>10</v>
      </c>
      <c r="D2700" s="8">
        <v>827</v>
      </c>
      <c r="E2700" s="9" t="s">
        <v>739</v>
      </c>
      <c r="F2700" s="8" t="s">
        <v>36</v>
      </c>
      <c r="G2700" s="10">
        <v>154</v>
      </c>
      <c r="H2700" s="11">
        <v>17.55</v>
      </c>
      <c r="I2700" s="21">
        <v>2702.7000000000003</v>
      </c>
    </row>
    <row r="2701" spans="1:9" ht="15.75" x14ac:dyDescent="0.25">
      <c r="A2701" s="19">
        <v>43314</v>
      </c>
      <c r="B2701" s="19">
        <v>43313</v>
      </c>
      <c r="C2701" s="20" t="s">
        <v>10</v>
      </c>
      <c r="D2701" s="8">
        <v>3397</v>
      </c>
      <c r="E2701" s="9" t="s">
        <v>740</v>
      </c>
      <c r="F2701" s="8" t="s">
        <v>36</v>
      </c>
      <c r="G2701" s="10">
        <v>107</v>
      </c>
      <c r="H2701" s="11">
        <v>19</v>
      </c>
      <c r="I2701" s="21">
        <v>2033</v>
      </c>
    </row>
    <row r="2702" spans="1:9" ht="15.75" x14ac:dyDescent="0.25">
      <c r="A2702" s="19">
        <v>44028</v>
      </c>
      <c r="B2702" s="19">
        <v>43399</v>
      </c>
      <c r="C2702" s="20" t="s">
        <v>11</v>
      </c>
      <c r="D2702" s="8">
        <v>858</v>
      </c>
      <c r="E2702" s="9" t="s">
        <v>741</v>
      </c>
      <c r="F2702" s="8" t="s">
        <v>36</v>
      </c>
      <c r="G2702" s="10">
        <v>20</v>
      </c>
      <c r="H2702" s="11">
        <v>40</v>
      </c>
      <c r="I2702" s="21">
        <v>800</v>
      </c>
    </row>
    <row r="2703" spans="1:9" ht="15.75" x14ac:dyDescent="0.25">
      <c r="A2703" s="19">
        <v>43168</v>
      </c>
      <c r="B2703" s="19">
        <v>44028</v>
      </c>
      <c r="C2703" s="20" t="s">
        <v>10</v>
      </c>
      <c r="D2703" s="8">
        <v>1906</v>
      </c>
      <c r="E2703" s="9" t="s">
        <v>742</v>
      </c>
      <c r="F2703" s="8" t="s">
        <v>36</v>
      </c>
      <c r="G2703" s="10">
        <v>0</v>
      </c>
      <c r="H2703" s="11">
        <v>45</v>
      </c>
      <c r="I2703" s="21">
        <v>0</v>
      </c>
    </row>
    <row r="2704" spans="1:9" ht="15.75" x14ac:dyDescent="0.25">
      <c r="A2704" s="19">
        <v>42045</v>
      </c>
      <c r="B2704" s="19">
        <v>43168</v>
      </c>
      <c r="C2704" s="20" t="s">
        <v>10</v>
      </c>
      <c r="D2704" s="8">
        <v>2813</v>
      </c>
      <c r="E2704" s="9" t="s">
        <v>743</v>
      </c>
      <c r="F2704" s="8" t="s">
        <v>36</v>
      </c>
      <c r="G2704" s="10">
        <v>0</v>
      </c>
      <c r="H2704" s="11">
        <v>3540</v>
      </c>
      <c r="I2704" s="21">
        <v>0</v>
      </c>
    </row>
    <row r="2705" spans="1:9" ht="15.75" x14ac:dyDescent="0.25">
      <c r="A2705" s="19">
        <v>43592</v>
      </c>
      <c r="B2705" s="19">
        <v>42045</v>
      </c>
      <c r="C2705" s="20" t="s">
        <v>11</v>
      </c>
      <c r="D2705" s="8">
        <v>2811</v>
      </c>
      <c r="E2705" s="9" t="s">
        <v>744</v>
      </c>
      <c r="F2705" s="8" t="s">
        <v>36</v>
      </c>
      <c r="G2705" s="10">
        <v>0</v>
      </c>
      <c r="H2705" s="11">
        <v>450</v>
      </c>
      <c r="I2705" s="21">
        <v>0</v>
      </c>
    </row>
    <row r="2706" spans="1:9" ht="15.75" x14ac:dyDescent="0.25">
      <c r="A2706" s="19">
        <v>44092</v>
      </c>
      <c r="B2706" s="19">
        <v>43592</v>
      </c>
      <c r="C2706" s="20" t="s">
        <v>11</v>
      </c>
      <c r="D2706" s="8">
        <v>398</v>
      </c>
      <c r="E2706" s="9" t="s">
        <v>745</v>
      </c>
      <c r="F2706" s="8" t="s">
        <v>36</v>
      </c>
      <c r="G2706" s="10">
        <v>7</v>
      </c>
      <c r="H2706" s="11">
        <v>45</v>
      </c>
      <c r="I2706" s="21">
        <v>450</v>
      </c>
    </row>
    <row r="2707" spans="1:9" ht="15.75" x14ac:dyDescent="0.25">
      <c r="A2707" s="19">
        <v>44028</v>
      </c>
      <c r="B2707" s="19">
        <v>44092</v>
      </c>
      <c r="C2707" s="20" t="s">
        <v>10</v>
      </c>
      <c r="D2707" s="8">
        <v>857</v>
      </c>
      <c r="E2707" s="9" t="s">
        <v>746</v>
      </c>
      <c r="F2707" s="8" t="s">
        <v>36</v>
      </c>
      <c r="G2707" s="10">
        <v>18</v>
      </c>
      <c r="H2707" s="11">
        <v>17.7</v>
      </c>
      <c r="I2707" s="21">
        <v>318.59999999999997</v>
      </c>
    </row>
    <row r="2708" spans="1:9" ht="15.75" x14ac:dyDescent="0.25">
      <c r="A2708" s="19">
        <v>43210</v>
      </c>
      <c r="B2708" s="19">
        <v>44028</v>
      </c>
      <c r="C2708" s="20" t="s">
        <v>10</v>
      </c>
      <c r="D2708" s="8">
        <v>2412</v>
      </c>
      <c r="E2708" s="9" t="s">
        <v>747</v>
      </c>
      <c r="F2708" s="8" t="s">
        <v>36</v>
      </c>
      <c r="G2708" s="10">
        <v>0</v>
      </c>
      <c r="H2708" s="11">
        <v>206.5</v>
      </c>
      <c r="I2708" s="21">
        <v>0</v>
      </c>
    </row>
    <row r="2709" spans="1:9" ht="15.75" x14ac:dyDescent="0.25">
      <c r="A2709" s="19">
        <v>42845</v>
      </c>
      <c r="B2709" s="19">
        <v>43210</v>
      </c>
      <c r="C2709" s="20" t="s">
        <v>10</v>
      </c>
      <c r="D2709" s="8">
        <v>2411</v>
      </c>
      <c r="E2709" s="9" t="s">
        <v>748</v>
      </c>
      <c r="F2709" s="8" t="s">
        <v>36</v>
      </c>
      <c r="G2709" s="10">
        <v>0</v>
      </c>
      <c r="H2709" s="11">
        <v>0</v>
      </c>
      <c r="I2709" s="21">
        <v>0</v>
      </c>
    </row>
    <row r="2710" spans="1:9" ht="15.75" x14ac:dyDescent="0.25">
      <c r="A2710" s="19">
        <v>43580</v>
      </c>
      <c r="B2710" s="19">
        <v>42845</v>
      </c>
      <c r="C2710" s="20" t="s">
        <v>10</v>
      </c>
      <c r="D2710" s="8">
        <v>1675</v>
      </c>
      <c r="E2710" s="9" t="s">
        <v>749</v>
      </c>
      <c r="F2710" s="8" t="s">
        <v>36</v>
      </c>
      <c r="G2710" s="10">
        <v>0</v>
      </c>
      <c r="H2710" s="11">
        <v>1170.8</v>
      </c>
      <c r="I2710" s="21">
        <v>0</v>
      </c>
    </row>
    <row r="2711" spans="1:9" ht="15.75" x14ac:dyDescent="0.25">
      <c r="A2711" s="19">
        <v>44021</v>
      </c>
      <c r="B2711" s="19">
        <v>43580</v>
      </c>
      <c r="C2711" s="20" t="s">
        <v>10</v>
      </c>
      <c r="D2711" s="8">
        <v>763</v>
      </c>
      <c r="E2711" s="9" t="s">
        <v>750</v>
      </c>
      <c r="F2711" s="8" t="s">
        <v>36</v>
      </c>
      <c r="G2711" s="10">
        <v>0</v>
      </c>
      <c r="H2711" s="11">
        <v>1180</v>
      </c>
      <c r="I2711" s="21">
        <v>0</v>
      </c>
    </row>
    <row r="2712" spans="1:9" ht="15.75" x14ac:dyDescent="0.25">
      <c r="A2712" s="19">
        <v>42127</v>
      </c>
      <c r="B2712" s="19">
        <v>44021</v>
      </c>
      <c r="C2712" s="20" t="s">
        <v>11</v>
      </c>
      <c r="D2712" s="8">
        <v>2837</v>
      </c>
      <c r="E2712" s="9" t="s">
        <v>751</v>
      </c>
      <c r="F2712" s="8" t="s">
        <v>36</v>
      </c>
      <c r="G2712" s="10">
        <v>43</v>
      </c>
      <c r="H2712" s="11">
        <v>44</v>
      </c>
      <c r="I2712" s="21">
        <v>1892</v>
      </c>
    </row>
    <row r="2713" spans="1:9" ht="15.75" x14ac:dyDescent="0.25">
      <c r="A2713" s="19">
        <v>42128</v>
      </c>
      <c r="B2713" s="19">
        <v>42127</v>
      </c>
      <c r="C2713" s="20" t="s">
        <v>11</v>
      </c>
      <c r="D2713" s="8">
        <v>4013</v>
      </c>
      <c r="E2713" s="9" t="s">
        <v>752</v>
      </c>
      <c r="F2713" s="8" t="s">
        <v>36</v>
      </c>
      <c r="G2713" s="10">
        <v>47</v>
      </c>
      <c r="H2713" s="11">
        <v>50</v>
      </c>
      <c r="I2713" s="21">
        <v>2350</v>
      </c>
    </row>
    <row r="2714" spans="1:9" ht="15.75" x14ac:dyDescent="0.25">
      <c r="A2714" s="19">
        <v>44099</v>
      </c>
      <c r="B2714" s="19">
        <v>43787</v>
      </c>
      <c r="C2714" s="19" t="s">
        <v>11</v>
      </c>
      <c r="D2714" s="8">
        <v>4524</v>
      </c>
      <c r="E2714" s="9" t="s">
        <v>753</v>
      </c>
      <c r="F2714" s="8" t="s">
        <v>36</v>
      </c>
      <c r="G2714" s="10">
        <v>0</v>
      </c>
      <c r="H2714" s="11">
        <v>7415.38</v>
      </c>
      <c r="I2714" s="21">
        <v>0</v>
      </c>
    </row>
    <row r="2715" spans="1:9" ht="15.75" x14ac:dyDescent="0.25">
      <c r="A2715" s="19">
        <v>43682</v>
      </c>
      <c r="B2715" s="19">
        <v>44099</v>
      </c>
      <c r="C2715" s="20" t="s">
        <v>21</v>
      </c>
      <c r="D2715" s="8">
        <v>2252</v>
      </c>
      <c r="E2715" s="9" t="s">
        <v>754</v>
      </c>
      <c r="F2715" s="8" t="s">
        <v>36</v>
      </c>
      <c r="G2715" s="10">
        <v>16</v>
      </c>
      <c r="H2715" s="11">
        <v>465.01</v>
      </c>
      <c r="I2715" s="21">
        <v>7440.16</v>
      </c>
    </row>
    <row r="2716" spans="1:9" ht="15.75" x14ac:dyDescent="0.25">
      <c r="A2716" s="19" t="s">
        <v>22</v>
      </c>
      <c r="B2716" s="19">
        <v>43682</v>
      </c>
      <c r="C2716" s="20" t="s">
        <v>11</v>
      </c>
      <c r="D2716" s="8">
        <v>4614</v>
      </c>
      <c r="E2716" s="9" t="s">
        <v>755</v>
      </c>
      <c r="F2716" s="8" t="s">
        <v>36</v>
      </c>
      <c r="G2716" s="10">
        <v>0</v>
      </c>
      <c r="H2716" s="11">
        <v>711.86</v>
      </c>
      <c r="I2716" s="21">
        <v>0</v>
      </c>
    </row>
    <row r="2717" spans="1:9" ht="15.75" x14ac:dyDescent="0.25">
      <c r="A2717" s="19">
        <v>44209</v>
      </c>
      <c r="B2717" s="19">
        <v>44209</v>
      </c>
      <c r="C2717" s="20" t="s">
        <v>11</v>
      </c>
      <c r="D2717" s="8">
        <v>4612</v>
      </c>
      <c r="E2717" s="9" t="s">
        <v>756</v>
      </c>
      <c r="F2717" s="8" t="s">
        <v>36</v>
      </c>
      <c r="G2717" s="10">
        <v>0</v>
      </c>
      <c r="H2717" s="11">
        <v>711.86</v>
      </c>
      <c r="I2717" s="21">
        <v>0</v>
      </c>
    </row>
    <row r="2718" spans="1:9" ht="15.75" x14ac:dyDescent="0.25">
      <c r="A2718" s="19">
        <v>44209</v>
      </c>
      <c r="B2718" s="19">
        <v>44209</v>
      </c>
      <c r="C2718" s="20" t="s">
        <v>11</v>
      </c>
      <c r="D2718" s="8">
        <v>4615</v>
      </c>
      <c r="E2718" s="9" t="s">
        <v>757</v>
      </c>
      <c r="F2718" s="8" t="s">
        <v>36</v>
      </c>
      <c r="G2718" s="10">
        <v>0</v>
      </c>
      <c r="H2718" s="11">
        <v>711.86</v>
      </c>
      <c r="I2718" s="21">
        <v>0</v>
      </c>
    </row>
    <row r="2719" spans="1:9" ht="15.75" x14ac:dyDescent="0.25">
      <c r="A2719" s="19"/>
      <c r="B2719" s="19">
        <v>44596</v>
      </c>
      <c r="C2719" s="20" t="s">
        <v>11</v>
      </c>
      <c r="D2719" s="8">
        <v>4746</v>
      </c>
      <c r="E2719" s="9" t="s">
        <v>758</v>
      </c>
      <c r="F2719" s="8" t="s">
        <v>36</v>
      </c>
      <c r="G2719" s="10">
        <v>4</v>
      </c>
      <c r="H2719" s="11">
        <v>211.91</v>
      </c>
      <c r="I2719" s="21">
        <v>847.64</v>
      </c>
    </row>
    <row r="2720" spans="1:9" ht="15.75" x14ac:dyDescent="0.25">
      <c r="A2720" s="19"/>
      <c r="B2720" s="19">
        <v>44596</v>
      </c>
      <c r="C2720" s="20" t="s">
        <v>11</v>
      </c>
      <c r="D2720" s="8">
        <v>3981</v>
      </c>
      <c r="E2720" s="9" t="s">
        <v>759</v>
      </c>
      <c r="F2720" s="8" t="s">
        <v>36</v>
      </c>
      <c r="G2720" s="10">
        <v>10</v>
      </c>
      <c r="H2720" s="11">
        <v>67.8</v>
      </c>
      <c r="I2720" s="21">
        <v>678</v>
      </c>
    </row>
    <row r="2721" spans="1:9" ht="15.75" x14ac:dyDescent="0.25">
      <c r="A2721" s="19">
        <v>44209</v>
      </c>
      <c r="B2721" s="19">
        <v>44209</v>
      </c>
      <c r="C2721" s="20" t="s">
        <v>11</v>
      </c>
      <c r="D2721" s="8">
        <v>4617</v>
      </c>
      <c r="E2721" s="9" t="s">
        <v>760</v>
      </c>
      <c r="F2721" s="8" t="s">
        <v>36</v>
      </c>
      <c r="G2721" s="10">
        <v>0</v>
      </c>
      <c r="H2721" s="11">
        <v>711.86</v>
      </c>
      <c r="I2721" s="21">
        <v>0</v>
      </c>
    </row>
    <row r="2722" spans="1:9" ht="15.75" x14ac:dyDescent="0.25">
      <c r="A2722" s="19">
        <v>44209</v>
      </c>
      <c r="B2722" s="19">
        <v>44209</v>
      </c>
      <c r="C2722" s="20" t="s">
        <v>11</v>
      </c>
      <c r="D2722" s="8">
        <v>4618</v>
      </c>
      <c r="E2722" s="9" t="s">
        <v>761</v>
      </c>
      <c r="F2722" s="8" t="s">
        <v>36</v>
      </c>
      <c r="G2722" s="10">
        <v>0</v>
      </c>
      <c r="H2722" s="11">
        <v>711.86</v>
      </c>
      <c r="I2722" s="21">
        <v>0</v>
      </c>
    </row>
    <row r="2723" spans="1:9" ht="15.75" x14ac:dyDescent="0.25">
      <c r="A2723" s="19">
        <v>44209</v>
      </c>
      <c r="B2723" s="19">
        <v>44209</v>
      </c>
      <c r="C2723" s="20" t="s">
        <v>11</v>
      </c>
      <c r="D2723" s="8">
        <v>4619</v>
      </c>
      <c r="E2723" s="9" t="s">
        <v>762</v>
      </c>
      <c r="F2723" s="8" t="s">
        <v>36</v>
      </c>
      <c r="G2723" s="10">
        <v>0</v>
      </c>
      <c r="H2723" s="11">
        <v>711.86</v>
      </c>
      <c r="I2723" s="21">
        <v>0</v>
      </c>
    </row>
    <row r="2724" spans="1:9" ht="15.75" x14ac:dyDescent="0.25">
      <c r="A2724" s="19">
        <v>44209</v>
      </c>
      <c r="B2724" s="19">
        <v>44209</v>
      </c>
      <c r="C2724" s="20" t="s">
        <v>11</v>
      </c>
      <c r="D2724" s="8">
        <v>4620</v>
      </c>
      <c r="E2724" s="9" t="s">
        <v>763</v>
      </c>
      <c r="F2724" s="8" t="s">
        <v>36</v>
      </c>
      <c r="G2724" s="10">
        <v>0</v>
      </c>
      <c r="H2724" s="11">
        <v>711.86</v>
      </c>
      <c r="I2724" s="21">
        <v>0</v>
      </c>
    </row>
    <row r="2725" spans="1:9" ht="15.75" x14ac:dyDescent="0.25">
      <c r="A2725" s="19">
        <v>44209</v>
      </c>
      <c r="B2725" s="19">
        <v>44209</v>
      </c>
      <c r="C2725" s="20" t="s">
        <v>11</v>
      </c>
      <c r="D2725" s="8">
        <v>4621</v>
      </c>
      <c r="E2725" s="9" t="s">
        <v>764</v>
      </c>
      <c r="F2725" s="8" t="s">
        <v>36</v>
      </c>
      <c r="G2725" s="10">
        <v>0</v>
      </c>
      <c r="H2725" s="11">
        <v>711.86</v>
      </c>
      <c r="I2725" s="21">
        <v>0</v>
      </c>
    </row>
    <row r="2726" spans="1:9" ht="15.75" x14ac:dyDescent="0.25">
      <c r="A2726" s="19">
        <v>44209</v>
      </c>
      <c r="B2726" s="19">
        <v>44209</v>
      </c>
      <c r="C2726" s="20" t="s">
        <v>11</v>
      </c>
      <c r="D2726" s="8">
        <v>4616</v>
      </c>
      <c r="E2726" s="9" t="s">
        <v>765</v>
      </c>
      <c r="F2726" s="8" t="s">
        <v>36</v>
      </c>
      <c r="G2726" s="10">
        <v>0</v>
      </c>
      <c r="H2726" s="11">
        <v>711.86</v>
      </c>
      <c r="I2726" s="21">
        <v>0</v>
      </c>
    </row>
    <row r="2727" spans="1:9" ht="15.75" x14ac:dyDescent="0.25">
      <c r="A2727" s="19">
        <v>43314</v>
      </c>
      <c r="B2727" s="19">
        <v>44209</v>
      </c>
      <c r="C2727" s="20" t="s">
        <v>23</v>
      </c>
      <c r="D2727" s="8">
        <v>1708</v>
      </c>
      <c r="E2727" s="9" t="s">
        <v>766</v>
      </c>
      <c r="F2727" s="8" t="s">
        <v>36</v>
      </c>
      <c r="G2727" s="10">
        <v>0</v>
      </c>
      <c r="H2727" s="11">
        <v>322.02999999999997</v>
      </c>
      <c r="I2727" s="21">
        <v>0</v>
      </c>
    </row>
    <row r="2728" spans="1:9" ht="15.75" x14ac:dyDescent="0.25">
      <c r="A2728" s="19">
        <v>42543</v>
      </c>
      <c r="B2728" s="19">
        <v>43314</v>
      </c>
      <c r="C2728" s="20" t="s">
        <v>10</v>
      </c>
      <c r="D2728" s="8">
        <v>2878</v>
      </c>
      <c r="E2728" s="9" t="s">
        <v>767</v>
      </c>
      <c r="F2728" s="8" t="s">
        <v>36</v>
      </c>
      <c r="G2728" s="10">
        <v>27</v>
      </c>
      <c r="H2728" s="11">
        <v>15</v>
      </c>
      <c r="I2728" s="21">
        <v>405</v>
      </c>
    </row>
    <row r="2729" spans="1:9" ht="15.75" x14ac:dyDescent="0.25">
      <c r="A2729" s="19">
        <v>42544</v>
      </c>
      <c r="B2729" s="19">
        <v>42543</v>
      </c>
      <c r="C2729" s="20" t="s">
        <v>11</v>
      </c>
      <c r="D2729" s="8">
        <v>3953</v>
      </c>
      <c r="E2729" s="9" t="s">
        <v>768</v>
      </c>
      <c r="F2729" s="8" t="s">
        <v>36</v>
      </c>
      <c r="G2729" s="10">
        <v>8</v>
      </c>
      <c r="H2729" s="11">
        <v>79.989999999999995</v>
      </c>
      <c r="I2729" s="21">
        <v>639.91999999999996</v>
      </c>
    </row>
    <row r="2730" spans="1:9" ht="15.75" x14ac:dyDescent="0.25">
      <c r="A2730" s="19">
        <v>43210</v>
      </c>
      <c r="B2730" s="19">
        <v>43787</v>
      </c>
      <c r="C2730" s="19" t="s">
        <v>11</v>
      </c>
      <c r="D2730" s="8">
        <v>2446</v>
      </c>
      <c r="E2730" s="9" t="s">
        <v>1048</v>
      </c>
      <c r="F2730" s="8" t="s">
        <v>36</v>
      </c>
      <c r="G2730" s="10">
        <v>0</v>
      </c>
      <c r="H2730" s="11">
        <v>140</v>
      </c>
      <c r="I2730" s="21">
        <v>0</v>
      </c>
    </row>
    <row r="2731" spans="1:9" ht="15.75" x14ac:dyDescent="0.25">
      <c r="A2731" s="19">
        <v>43210</v>
      </c>
      <c r="B2731" s="19">
        <v>43210</v>
      </c>
      <c r="C2731" s="20" t="s">
        <v>10</v>
      </c>
      <c r="D2731" s="8">
        <v>2447</v>
      </c>
      <c r="E2731" s="9" t="s">
        <v>770</v>
      </c>
      <c r="F2731" s="8" t="s">
        <v>36</v>
      </c>
      <c r="G2731" s="10">
        <v>9</v>
      </c>
      <c r="H2731" s="11">
        <v>76.27</v>
      </c>
      <c r="I2731" s="21">
        <v>686.43</v>
      </c>
    </row>
    <row r="2732" spans="1:9" ht="15.75" x14ac:dyDescent="0.25">
      <c r="A2732" s="19">
        <v>43273</v>
      </c>
      <c r="B2732" s="19">
        <v>43210</v>
      </c>
      <c r="C2732" s="20" t="s">
        <v>10</v>
      </c>
      <c r="D2732" s="8">
        <v>3026</v>
      </c>
      <c r="E2732" s="9" t="s">
        <v>771</v>
      </c>
      <c r="F2732" s="8" t="s">
        <v>36</v>
      </c>
      <c r="G2732" s="10">
        <v>9</v>
      </c>
      <c r="H2732" s="11">
        <v>80.510000000000005</v>
      </c>
      <c r="I2732" s="21">
        <v>724.59</v>
      </c>
    </row>
    <row r="2733" spans="1:9" ht="15.75" x14ac:dyDescent="0.25">
      <c r="A2733" s="19">
        <v>44308</v>
      </c>
      <c r="B2733" s="19">
        <v>43273</v>
      </c>
      <c r="C2733" s="20" t="s">
        <v>11</v>
      </c>
      <c r="D2733" s="8">
        <v>4750</v>
      </c>
      <c r="E2733" s="9" t="s">
        <v>772</v>
      </c>
      <c r="F2733" s="8" t="s">
        <v>36</v>
      </c>
      <c r="G2733" s="10">
        <v>2</v>
      </c>
      <c r="H2733" s="11">
        <v>398.31</v>
      </c>
      <c r="I2733" s="21">
        <v>796.62</v>
      </c>
    </row>
    <row r="2734" spans="1:9" ht="15.75" x14ac:dyDescent="0.25">
      <c r="A2734" s="19">
        <v>43315</v>
      </c>
      <c r="B2734" s="19">
        <v>44308</v>
      </c>
      <c r="C2734" s="20" t="s">
        <v>10</v>
      </c>
      <c r="D2734" s="8">
        <v>2443</v>
      </c>
      <c r="E2734" s="9" t="s">
        <v>773</v>
      </c>
      <c r="F2734" s="8" t="s">
        <v>36</v>
      </c>
      <c r="G2734" s="10">
        <v>8</v>
      </c>
      <c r="H2734" s="11">
        <v>254.24</v>
      </c>
      <c r="I2734" s="21">
        <v>2033.92</v>
      </c>
    </row>
    <row r="2735" spans="1:9" ht="15.75" x14ac:dyDescent="0.25">
      <c r="A2735" s="19">
        <v>43316</v>
      </c>
      <c r="B2735" s="19">
        <v>43315</v>
      </c>
      <c r="C2735" s="20" t="s">
        <v>10</v>
      </c>
      <c r="D2735" s="8">
        <v>1500</v>
      </c>
      <c r="E2735" s="9" t="s">
        <v>774</v>
      </c>
      <c r="F2735" s="8" t="s">
        <v>36</v>
      </c>
      <c r="G2735" s="10">
        <v>0</v>
      </c>
      <c r="H2735" s="11">
        <v>1435.5</v>
      </c>
      <c r="I2735" s="21">
        <v>0</v>
      </c>
    </row>
    <row r="2736" spans="1:9" ht="15.75" x14ac:dyDescent="0.25">
      <c r="A2736" s="19">
        <v>43370</v>
      </c>
      <c r="B2736" s="19">
        <v>43081</v>
      </c>
      <c r="C2736" s="20" t="s">
        <v>10</v>
      </c>
      <c r="D2736" s="8">
        <v>3304</v>
      </c>
      <c r="E2736" s="9" t="s">
        <v>775</v>
      </c>
      <c r="F2736" s="8" t="s">
        <v>36</v>
      </c>
      <c r="G2736" s="10">
        <v>0</v>
      </c>
      <c r="H2736" s="11">
        <v>1507.5</v>
      </c>
      <c r="I2736" s="21">
        <v>0</v>
      </c>
    </row>
    <row r="2737" spans="1:9" ht="15.75" x14ac:dyDescent="0.25">
      <c r="A2737" s="19">
        <v>43371</v>
      </c>
      <c r="B2737" s="19">
        <v>43370</v>
      </c>
      <c r="C2737" s="20" t="s">
        <v>11</v>
      </c>
      <c r="D2737" s="8">
        <v>1501</v>
      </c>
      <c r="E2737" s="9" t="s">
        <v>776</v>
      </c>
      <c r="F2737" s="8" t="s">
        <v>36</v>
      </c>
      <c r="G2737" s="10">
        <v>0</v>
      </c>
      <c r="H2737" s="11">
        <v>1885.5</v>
      </c>
      <c r="I2737" s="21">
        <v>0</v>
      </c>
    </row>
    <row r="2738" spans="1:9" ht="15.75" x14ac:dyDescent="0.25">
      <c r="A2738" s="19">
        <v>43481</v>
      </c>
      <c r="B2738" s="19">
        <v>43081</v>
      </c>
      <c r="C2738" s="20" t="s">
        <v>10</v>
      </c>
      <c r="D2738" s="8">
        <v>3582</v>
      </c>
      <c r="E2738" s="9" t="s">
        <v>777</v>
      </c>
      <c r="F2738" s="8" t="s">
        <v>36</v>
      </c>
      <c r="G2738" s="10">
        <v>0</v>
      </c>
      <c r="H2738" s="11">
        <v>16.93</v>
      </c>
      <c r="I2738" s="21">
        <v>0</v>
      </c>
    </row>
    <row r="2739" spans="1:9" ht="15.75" x14ac:dyDescent="0.25">
      <c r="A2739" s="19">
        <v>43143</v>
      </c>
      <c r="B2739" s="19">
        <v>43481</v>
      </c>
      <c r="C2739" s="20" t="s">
        <v>11</v>
      </c>
      <c r="D2739" s="8">
        <v>1104</v>
      </c>
      <c r="E2739" s="9" t="s">
        <v>778</v>
      </c>
      <c r="F2739" s="8" t="s">
        <v>36</v>
      </c>
      <c r="G2739" s="10">
        <v>950</v>
      </c>
      <c r="H2739" s="11">
        <v>1.2</v>
      </c>
      <c r="I2739" s="21">
        <v>1140</v>
      </c>
    </row>
    <row r="2740" spans="1:9" ht="15.75" x14ac:dyDescent="0.25">
      <c r="A2740" s="19">
        <v>43777</v>
      </c>
      <c r="B2740" s="19">
        <v>43143</v>
      </c>
      <c r="C2740" s="20" t="s">
        <v>10</v>
      </c>
      <c r="D2740" s="8">
        <v>3580</v>
      </c>
      <c r="E2740" s="9" t="s">
        <v>779</v>
      </c>
      <c r="F2740" s="8" t="s">
        <v>36</v>
      </c>
      <c r="G2740" s="10">
        <v>0</v>
      </c>
      <c r="H2740" s="11">
        <v>2.12</v>
      </c>
      <c r="I2740" s="21">
        <v>0</v>
      </c>
    </row>
    <row r="2741" spans="1:9" ht="15.75" x14ac:dyDescent="0.25">
      <c r="A2741" s="19">
        <v>43770</v>
      </c>
      <c r="B2741" s="19">
        <v>43777</v>
      </c>
      <c r="C2741" s="20" t="s">
        <v>11</v>
      </c>
      <c r="D2741" s="8">
        <v>3602</v>
      </c>
      <c r="E2741" s="9" t="s">
        <v>780</v>
      </c>
      <c r="F2741" s="8" t="s">
        <v>36</v>
      </c>
      <c r="G2741" s="10">
        <v>450</v>
      </c>
      <c r="H2741" s="11">
        <v>4.96</v>
      </c>
      <c r="I2741" s="21">
        <v>2232</v>
      </c>
    </row>
    <row r="2742" spans="1:9" ht="15.75" x14ac:dyDescent="0.25">
      <c r="A2742" s="19">
        <v>43441</v>
      </c>
      <c r="B2742" s="19">
        <v>43770</v>
      </c>
      <c r="C2742" s="20" t="s">
        <v>11</v>
      </c>
      <c r="D2742" s="8">
        <v>3603</v>
      </c>
      <c r="E2742" s="9" t="s">
        <v>781</v>
      </c>
      <c r="F2742" s="8" t="s">
        <v>36</v>
      </c>
      <c r="G2742" s="10">
        <v>0</v>
      </c>
      <c r="H2742" s="11">
        <v>9.8000000000000007</v>
      </c>
      <c r="I2742" s="21">
        <v>0</v>
      </c>
    </row>
    <row r="2743" spans="1:9" ht="15.75" x14ac:dyDescent="0.25">
      <c r="A2743" s="19">
        <v>43168</v>
      </c>
      <c r="B2743" s="19">
        <v>43441</v>
      </c>
      <c r="C2743" s="20" t="s">
        <v>11</v>
      </c>
      <c r="D2743" s="8">
        <v>829</v>
      </c>
      <c r="E2743" s="9" t="s">
        <v>782</v>
      </c>
      <c r="F2743" s="8" t="s">
        <v>36</v>
      </c>
      <c r="G2743" s="10">
        <v>400</v>
      </c>
      <c r="H2743" s="11">
        <v>2.95</v>
      </c>
      <c r="I2743" s="21">
        <v>1180</v>
      </c>
    </row>
    <row r="2744" spans="1:9" ht="15.75" x14ac:dyDescent="0.25">
      <c r="A2744" s="19">
        <v>43143</v>
      </c>
      <c r="B2744" s="19">
        <v>43168</v>
      </c>
      <c r="C2744" s="20" t="s">
        <v>10</v>
      </c>
      <c r="D2744" s="8">
        <v>1101</v>
      </c>
      <c r="E2744" s="9" t="s">
        <v>783</v>
      </c>
      <c r="F2744" s="8" t="s">
        <v>36</v>
      </c>
      <c r="G2744" s="10">
        <v>0</v>
      </c>
      <c r="H2744" s="11">
        <v>4.25</v>
      </c>
      <c r="I2744" s="21">
        <v>0</v>
      </c>
    </row>
    <row r="2745" spans="1:9" ht="15.75" x14ac:dyDescent="0.25">
      <c r="A2745" s="19">
        <v>40667</v>
      </c>
      <c r="B2745" s="19">
        <v>43143</v>
      </c>
      <c r="C2745" s="20" t="s">
        <v>10</v>
      </c>
      <c r="D2745" s="8">
        <v>3239</v>
      </c>
      <c r="E2745" s="9" t="s">
        <v>784</v>
      </c>
      <c r="F2745" s="8" t="s">
        <v>36</v>
      </c>
      <c r="G2745" s="10">
        <v>0</v>
      </c>
      <c r="H2745" s="11">
        <v>5.0129999999999999</v>
      </c>
      <c r="I2745" s="21">
        <v>0</v>
      </c>
    </row>
    <row r="2746" spans="1:9" ht="15.75" x14ac:dyDescent="0.25">
      <c r="A2746" s="19">
        <v>44013</v>
      </c>
      <c r="B2746" s="19">
        <v>40667</v>
      </c>
      <c r="C2746" s="20" t="s">
        <v>11</v>
      </c>
      <c r="D2746" s="8">
        <v>4577</v>
      </c>
      <c r="E2746" s="9" t="s">
        <v>785</v>
      </c>
      <c r="F2746" s="8" t="s">
        <v>36</v>
      </c>
      <c r="G2746" s="10">
        <v>5900</v>
      </c>
      <c r="H2746" s="11">
        <v>24.78</v>
      </c>
      <c r="I2746" s="21">
        <v>146202</v>
      </c>
    </row>
    <row r="2747" spans="1:9" ht="15.75" x14ac:dyDescent="0.25">
      <c r="A2747" s="19">
        <v>44013</v>
      </c>
      <c r="B2747" s="19">
        <v>44013</v>
      </c>
      <c r="C2747" s="20" t="s">
        <v>11</v>
      </c>
      <c r="D2747" s="8">
        <v>1111</v>
      </c>
      <c r="E2747" s="9" t="s">
        <v>1049</v>
      </c>
      <c r="F2747" s="8" t="s">
        <v>36</v>
      </c>
      <c r="G2747" s="10">
        <v>5000</v>
      </c>
      <c r="H2747" s="11">
        <v>21.24</v>
      </c>
      <c r="I2747" s="21">
        <v>106199.99999999999</v>
      </c>
    </row>
    <row r="2748" spans="1:9" ht="15.75" x14ac:dyDescent="0.25">
      <c r="A2748" s="19">
        <v>43622</v>
      </c>
      <c r="B2748" s="19">
        <v>44013</v>
      </c>
      <c r="C2748" s="20" t="s">
        <v>10</v>
      </c>
      <c r="D2748" s="8">
        <v>3603</v>
      </c>
      <c r="E2748" s="9" t="s">
        <v>787</v>
      </c>
      <c r="F2748" s="8" t="s">
        <v>36</v>
      </c>
      <c r="G2748" s="10">
        <v>0</v>
      </c>
      <c r="H2748" s="11">
        <v>1.63</v>
      </c>
      <c r="I2748" s="21">
        <v>0</v>
      </c>
    </row>
    <row r="2749" spans="1:9" ht="15.75" x14ac:dyDescent="0.25">
      <c r="A2749" s="19">
        <v>43143</v>
      </c>
      <c r="B2749" s="19">
        <v>43622</v>
      </c>
      <c r="C2749" s="20" t="s">
        <v>11</v>
      </c>
      <c r="D2749" s="8">
        <v>1104</v>
      </c>
      <c r="E2749" s="9" t="s">
        <v>788</v>
      </c>
      <c r="F2749" s="8" t="s">
        <v>36</v>
      </c>
      <c r="G2749" s="10">
        <v>0</v>
      </c>
      <c r="H2749" s="11">
        <v>1.48</v>
      </c>
      <c r="I2749" s="21">
        <v>0</v>
      </c>
    </row>
    <row r="2750" spans="1:9" ht="15.75" x14ac:dyDescent="0.25">
      <c r="A2750" s="19">
        <v>43137</v>
      </c>
      <c r="B2750" s="19">
        <v>43143</v>
      </c>
      <c r="C2750" s="20" t="s">
        <v>10</v>
      </c>
      <c r="D2750" s="8">
        <v>1102</v>
      </c>
      <c r="E2750" s="9" t="s">
        <v>789</v>
      </c>
      <c r="F2750" s="8" t="s">
        <v>36</v>
      </c>
      <c r="G2750" s="10">
        <v>0</v>
      </c>
      <c r="H2750" s="11">
        <v>7.55</v>
      </c>
      <c r="I2750" s="21">
        <v>0</v>
      </c>
    </row>
    <row r="2751" spans="1:9" ht="15.75" x14ac:dyDescent="0.25">
      <c r="A2751" s="19">
        <v>41662</v>
      </c>
      <c r="B2751" s="19">
        <v>43137</v>
      </c>
      <c r="C2751" s="20" t="s">
        <v>11</v>
      </c>
      <c r="D2751" s="8">
        <v>2796</v>
      </c>
      <c r="E2751" s="9" t="s">
        <v>790</v>
      </c>
      <c r="F2751" s="8" t="s">
        <v>36</v>
      </c>
      <c r="G2751" s="10">
        <v>5</v>
      </c>
      <c r="H2751" s="11">
        <v>304</v>
      </c>
      <c r="I2751" s="21">
        <v>1520</v>
      </c>
    </row>
    <row r="2752" spans="1:9" ht="15.75" x14ac:dyDescent="0.25">
      <c r="A2752" s="19">
        <v>41663</v>
      </c>
      <c r="B2752" s="19">
        <v>41662</v>
      </c>
      <c r="C2752" s="20" t="s">
        <v>11</v>
      </c>
      <c r="D2752" s="8">
        <v>3509</v>
      </c>
      <c r="E2752" s="9" t="s">
        <v>791</v>
      </c>
      <c r="F2752" s="8" t="s">
        <v>36</v>
      </c>
      <c r="G2752" s="10">
        <v>30</v>
      </c>
      <c r="H2752" s="11">
        <v>87.15</v>
      </c>
      <c r="I2752" s="21">
        <v>2614.5</v>
      </c>
    </row>
    <row r="2753" spans="1:9" ht="15.75" x14ac:dyDescent="0.25">
      <c r="A2753" s="19">
        <v>41664</v>
      </c>
      <c r="B2753" s="19">
        <v>43787</v>
      </c>
      <c r="C2753" s="20" t="s">
        <v>11</v>
      </c>
      <c r="D2753" s="8">
        <v>3425</v>
      </c>
      <c r="E2753" s="9" t="s">
        <v>792</v>
      </c>
      <c r="F2753" s="8" t="s">
        <v>36</v>
      </c>
      <c r="G2753" s="10">
        <v>5</v>
      </c>
      <c r="H2753" s="11">
        <v>125</v>
      </c>
      <c r="I2753" s="21">
        <v>625</v>
      </c>
    </row>
    <row r="2754" spans="1:9" ht="15.75" x14ac:dyDescent="0.25">
      <c r="A2754" s="19">
        <v>42621</v>
      </c>
      <c r="B2754" s="19">
        <v>43431</v>
      </c>
      <c r="C2754" s="20" t="s">
        <v>11</v>
      </c>
      <c r="D2754" s="8">
        <v>3064</v>
      </c>
      <c r="E2754" s="9" t="s">
        <v>793</v>
      </c>
      <c r="F2754" s="8" t="s">
        <v>36</v>
      </c>
      <c r="G2754" s="10">
        <v>19</v>
      </c>
      <c r="H2754" s="11">
        <v>750</v>
      </c>
      <c r="I2754" s="21">
        <v>14250</v>
      </c>
    </row>
    <row r="2755" spans="1:9" ht="15.75" x14ac:dyDescent="0.25">
      <c r="A2755" s="19">
        <v>42622</v>
      </c>
      <c r="B2755" s="19">
        <v>42621</v>
      </c>
      <c r="C2755" s="20" t="s">
        <v>11</v>
      </c>
      <c r="D2755" s="8">
        <v>3424</v>
      </c>
      <c r="E2755" s="9" t="s">
        <v>794</v>
      </c>
      <c r="F2755" s="8" t="s">
        <v>36</v>
      </c>
      <c r="G2755" s="10">
        <v>0</v>
      </c>
      <c r="H2755" s="11">
        <v>275.43</v>
      </c>
      <c r="I2755" s="21">
        <v>0</v>
      </c>
    </row>
    <row r="2756" spans="1:9" ht="15.75" x14ac:dyDescent="0.25">
      <c r="A2756" s="19">
        <v>42623</v>
      </c>
      <c r="B2756" s="19">
        <v>43431</v>
      </c>
      <c r="C2756" s="20" t="s">
        <v>11</v>
      </c>
      <c r="D2756" s="8">
        <v>2372</v>
      </c>
      <c r="E2756" s="9" t="s">
        <v>795</v>
      </c>
      <c r="F2756" s="8" t="s">
        <v>36</v>
      </c>
      <c r="G2756" s="10">
        <v>4700</v>
      </c>
      <c r="H2756" s="11">
        <v>5.9</v>
      </c>
      <c r="I2756" s="21">
        <v>27730</v>
      </c>
    </row>
    <row r="2757" spans="1:9" ht="15.75" x14ac:dyDescent="0.25">
      <c r="A2757" s="19">
        <v>42624</v>
      </c>
      <c r="B2757" s="19">
        <v>43783</v>
      </c>
      <c r="C2757" s="20" t="s">
        <v>10</v>
      </c>
      <c r="D2757" s="8">
        <v>1112</v>
      </c>
      <c r="E2757" s="9" t="s">
        <v>796</v>
      </c>
      <c r="F2757" s="8" t="s">
        <v>36</v>
      </c>
      <c r="G2757" s="10">
        <v>500</v>
      </c>
      <c r="H2757" s="11">
        <v>2.61</v>
      </c>
      <c r="I2757" s="21">
        <v>1305</v>
      </c>
    </row>
    <row r="2758" spans="1:9" ht="15.75" x14ac:dyDescent="0.25">
      <c r="A2758" s="19">
        <v>43499</v>
      </c>
      <c r="B2758" s="19">
        <v>43783</v>
      </c>
      <c r="C2758" s="20" t="s">
        <v>10</v>
      </c>
      <c r="D2758" s="8">
        <v>1138</v>
      </c>
      <c r="E2758" s="9" t="s">
        <v>797</v>
      </c>
      <c r="F2758" s="8" t="s">
        <v>36</v>
      </c>
      <c r="G2758" s="10">
        <v>8</v>
      </c>
      <c r="H2758" s="11">
        <v>421.26</v>
      </c>
      <c r="I2758" s="21">
        <v>3370.08</v>
      </c>
    </row>
    <row r="2759" spans="1:9" ht="15.75" x14ac:dyDescent="0.25">
      <c r="A2759" s="19">
        <v>43969</v>
      </c>
      <c r="B2759" s="19">
        <v>43499</v>
      </c>
      <c r="C2759" s="20" t="s">
        <v>10</v>
      </c>
      <c r="D2759" s="8">
        <v>2635</v>
      </c>
      <c r="E2759" s="9" t="s">
        <v>798</v>
      </c>
      <c r="F2759" s="8" t="s">
        <v>36</v>
      </c>
      <c r="G2759" s="10">
        <v>0</v>
      </c>
      <c r="H2759" s="11">
        <v>188.8</v>
      </c>
      <c r="I2759" s="21">
        <v>0</v>
      </c>
    </row>
    <row r="2760" spans="1:9" ht="15.75" x14ac:dyDescent="0.25">
      <c r="A2760" s="19">
        <v>43970</v>
      </c>
      <c r="B2760" s="19">
        <v>43969</v>
      </c>
      <c r="C2760" s="20" t="s">
        <v>11</v>
      </c>
      <c r="D2760" s="8">
        <v>1585</v>
      </c>
      <c r="E2760" s="9" t="s">
        <v>799</v>
      </c>
      <c r="F2760" s="8" t="s">
        <v>36</v>
      </c>
      <c r="G2760" s="10">
        <v>0</v>
      </c>
      <c r="H2760" s="11">
        <v>161.52000000000001</v>
      </c>
      <c r="I2760" s="21">
        <v>0</v>
      </c>
    </row>
    <row r="2761" spans="1:9" ht="15.75" x14ac:dyDescent="0.25">
      <c r="A2761" s="19">
        <v>43971</v>
      </c>
      <c r="B2761" s="19">
        <v>43059</v>
      </c>
      <c r="C2761" s="20" t="s">
        <v>10</v>
      </c>
      <c r="D2761" s="8">
        <v>1586</v>
      </c>
      <c r="E2761" s="9" t="s">
        <v>800</v>
      </c>
      <c r="F2761" s="8" t="s">
        <v>36</v>
      </c>
      <c r="G2761" s="10">
        <v>24</v>
      </c>
      <c r="H2761" s="11">
        <v>186</v>
      </c>
      <c r="I2761" s="21">
        <v>4464</v>
      </c>
    </row>
    <row r="2762" spans="1:9" ht="15.75" x14ac:dyDescent="0.25">
      <c r="A2762" s="19">
        <v>43972</v>
      </c>
      <c r="B2762" s="19">
        <v>43059</v>
      </c>
      <c r="C2762" s="20" t="s">
        <v>10</v>
      </c>
      <c r="D2762" s="8">
        <v>2636</v>
      </c>
      <c r="E2762" s="9" t="s">
        <v>801</v>
      </c>
      <c r="F2762" s="8" t="s">
        <v>36</v>
      </c>
      <c r="G2762" s="10">
        <v>17</v>
      </c>
      <c r="H2762" s="11">
        <v>212.4</v>
      </c>
      <c r="I2762" s="21">
        <v>3610.8</v>
      </c>
    </row>
    <row r="2763" spans="1:9" ht="15.75" x14ac:dyDescent="0.25">
      <c r="A2763" s="19">
        <v>43441</v>
      </c>
      <c r="B2763" s="19">
        <v>43766</v>
      </c>
      <c r="C2763" s="20" t="s">
        <v>11</v>
      </c>
      <c r="D2763" s="8">
        <v>3576</v>
      </c>
      <c r="E2763" s="9" t="s">
        <v>802</v>
      </c>
      <c r="F2763" s="8" t="s">
        <v>36</v>
      </c>
      <c r="G2763" s="10">
        <v>0</v>
      </c>
      <c r="H2763" s="11">
        <v>650</v>
      </c>
      <c r="I2763" s="21">
        <v>0</v>
      </c>
    </row>
    <row r="2764" spans="1:9" ht="15.75" x14ac:dyDescent="0.25">
      <c r="A2764" s="19">
        <v>43442</v>
      </c>
      <c r="B2764" s="19">
        <v>43441</v>
      </c>
      <c r="C2764" s="20" t="s">
        <v>11</v>
      </c>
      <c r="D2764" s="8">
        <v>3551</v>
      </c>
      <c r="E2764" s="9" t="s">
        <v>803</v>
      </c>
      <c r="F2764" s="8" t="s">
        <v>36</v>
      </c>
      <c r="G2764" s="10">
        <v>0</v>
      </c>
      <c r="H2764" s="11">
        <v>445</v>
      </c>
      <c r="I2764" s="21">
        <v>0</v>
      </c>
    </row>
    <row r="2765" spans="1:9" ht="15.75" x14ac:dyDescent="0.25">
      <c r="A2765" s="19">
        <v>43314</v>
      </c>
      <c r="B2765" s="19">
        <v>43447</v>
      </c>
      <c r="C2765" s="20" t="s">
        <v>11</v>
      </c>
      <c r="D2765" s="8">
        <v>3130</v>
      </c>
      <c r="E2765" s="9" t="s">
        <v>804</v>
      </c>
      <c r="F2765" s="8" t="s">
        <v>36</v>
      </c>
      <c r="G2765" s="10">
        <v>0</v>
      </c>
      <c r="H2765" s="11">
        <v>800</v>
      </c>
      <c r="I2765" s="21">
        <v>0</v>
      </c>
    </row>
    <row r="2766" spans="1:9" ht="15.75" x14ac:dyDescent="0.25">
      <c r="A2766" s="19">
        <v>43314</v>
      </c>
      <c r="B2766" s="19">
        <v>43314</v>
      </c>
      <c r="C2766" s="20" t="s">
        <v>11</v>
      </c>
      <c r="D2766" s="8">
        <v>3125</v>
      </c>
      <c r="E2766" s="9" t="s">
        <v>805</v>
      </c>
      <c r="F2766" s="8" t="s">
        <v>36</v>
      </c>
      <c r="G2766" s="10">
        <v>0</v>
      </c>
      <c r="H2766" s="11">
        <v>99</v>
      </c>
      <c r="I2766" s="21">
        <v>0</v>
      </c>
    </row>
    <row r="2767" spans="1:9" ht="15.75" x14ac:dyDescent="0.25">
      <c r="A2767" s="19">
        <v>43185</v>
      </c>
      <c r="B2767" s="19">
        <v>43314</v>
      </c>
      <c r="C2767" s="20" t="s">
        <v>11</v>
      </c>
      <c r="D2767" s="8">
        <v>1687</v>
      </c>
      <c r="E2767" s="9" t="s">
        <v>806</v>
      </c>
      <c r="F2767" s="8" t="s">
        <v>36</v>
      </c>
      <c r="G2767" s="10">
        <v>0</v>
      </c>
      <c r="H2767" s="11">
        <v>1310</v>
      </c>
      <c r="I2767" s="21">
        <v>0</v>
      </c>
    </row>
    <row r="2768" spans="1:9" ht="15.75" x14ac:dyDescent="0.25">
      <c r="A2768" s="19">
        <v>43314</v>
      </c>
      <c r="B2768" s="19">
        <v>43185</v>
      </c>
      <c r="C2768" s="20" t="s">
        <v>10</v>
      </c>
      <c r="D2768" s="8">
        <v>1686</v>
      </c>
      <c r="E2768" s="9" t="s">
        <v>807</v>
      </c>
      <c r="F2768" s="8" t="s">
        <v>36</v>
      </c>
      <c r="G2768" s="10">
        <v>0</v>
      </c>
      <c r="H2768" s="11">
        <v>4324</v>
      </c>
      <c r="I2768" s="21">
        <v>0</v>
      </c>
    </row>
    <row r="2769" spans="1:9" ht="15.75" x14ac:dyDescent="0.25">
      <c r="A2769" s="19">
        <v>43185</v>
      </c>
      <c r="B2769" s="19">
        <v>43314</v>
      </c>
      <c r="C2769" s="20" t="s">
        <v>11</v>
      </c>
      <c r="D2769" s="8">
        <v>1686</v>
      </c>
      <c r="E2769" s="9" t="s">
        <v>808</v>
      </c>
      <c r="F2769" s="8" t="s">
        <v>36</v>
      </c>
      <c r="G2769" s="10">
        <v>0</v>
      </c>
      <c r="H2769" s="11">
        <v>4324</v>
      </c>
      <c r="I2769" s="21">
        <v>0</v>
      </c>
    </row>
    <row r="2770" spans="1:9" ht="15.75" x14ac:dyDescent="0.25">
      <c r="A2770" s="19">
        <v>43314</v>
      </c>
      <c r="B2770" s="19">
        <v>43185</v>
      </c>
      <c r="C2770" s="20" t="s">
        <v>10</v>
      </c>
      <c r="D2770" s="8">
        <v>3131</v>
      </c>
      <c r="E2770" s="9" t="s">
        <v>809</v>
      </c>
      <c r="F2770" s="8" t="s">
        <v>36</v>
      </c>
      <c r="G2770" s="10">
        <v>0</v>
      </c>
      <c r="H2770" s="11">
        <v>850</v>
      </c>
      <c r="I2770" s="21">
        <v>0</v>
      </c>
    </row>
    <row r="2771" spans="1:9" ht="15.75" x14ac:dyDescent="0.25">
      <c r="A2771" s="19">
        <v>43313</v>
      </c>
      <c r="B2771" s="19">
        <v>43314</v>
      </c>
      <c r="C2771" s="20" t="s">
        <v>11</v>
      </c>
      <c r="D2771" s="8">
        <v>2613</v>
      </c>
      <c r="E2771" s="9" t="s">
        <v>810</v>
      </c>
      <c r="F2771" s="8" t="s">
        <v>36</v>
      </c>
      <c r="G2771" s="10">
        <v>0</v>
      </c>
      <c r="H2771" s="11">
        <v>54.24</v>
      </c>
      <c r="I2771" s="21">
        <v>0</v>
      </c>
    </row>
    <row r="2772" spans="1:9" ht="15.75" x14ac:dyDescent="0.25">
      <c r="A2772" s="19">
        <v>43314</v>
      </c>
      <c r="B2772" s="19">
        <v>43313</v>
      </c>
      <c r="C2772" s="20" t="s">
        <v>11</v>
      </c>
      <c r="D2772" s="8">
        <v>4752</v>
      </c>
      <c r="E2772" s="9" t="s">
        <v>811</v>
      </c>
      <c r="F2772" s="8" t="s">
        <v>36</v>
      </c>
      <c r="G2772" s="10">
        <v>100</v>
      </c>
      <c r="H2772" s="11">
        <v>0.85</v>
      </c>
      <c r="I2772" s="21">
        <v>85</v>
      </c>
    </row>
    <row r="2773" spans="1:9" ht="15.75" x14ac:dyDescent="0.25">
      <c r="A2773" s="19">
        <v>43315</v>
      </c>
      <c r="B2773" s="19">
        <v>43081</v>
      </c>
      <c r="C2773" s="20" t="s">
        <v>10</v>
      </c>
      <c r="D2773" s="8">
        <v>1698</v>
      </c>
      <c r="E2773" s="9" t="s">
        <v>812</v>
      </c>
      <c r="F2773" s="8" t="s">
        <v>36</v>
      </c>
      <c r="G2773" s="10">
        <v>0</v>
      </c>
      <c r="H2773" s="11">
        <v>0.85</v>
      </c>
      <c r="I2773" s="21">
        <v>0</v>
      </c>
    </row>
    <row r="2774" spans="1:9" ht="15.75" x14ac:dyDescent="0.25">
      <c r="A2774" s="19">
        <v>43316</v>
      </c>
      <c r="B2774" s="19">
        <v>43081</v>
      </c>
      <c r="C2774" s="20" t="s">
        <v>10</v>
      </c>
      <c r="D2774" s="8">
        <v>1699</v>
      </c>
      <c r="E2774" s="9" t="s">
        <v>813</v>
      </c>
      <c r="F2774" s="8" t="s">
        <v>36</v>
      </c>
      <c r="G2774" s="10">
        <v>0</v>
      </c>
      <c r="H2774" s="11">
        <v>1.03</v>
      </c>
      <c r="I2774" s="21">
        <v>0</v>
      </c>
    </row>
    <row r="2775" spans="1:9" ht="15.75" x14ac:dyDescent="0.25">
      <c r="A2775" s="19">
        <v>43317</v>
      </c>
      <c r="B2775" s="19">
        <v>43081</v>
      </c>
      <c r="C2775" s="20" t="s">
        <v>10</v>
      </c>
      <c r="D2775" s="8">
        <v>1700</v>
      </c>
      <c r="E2775" s="9" t="s">
        <v>814</v>
      </c>
      <c r="F2775" s="8" t="s">
        <v>36</v>
      </c>
      <c r="G2775" s="10">
        <v>0</v>
      </c>
      <c r="H2775" s="11">
        <v>1.62</v>
      </c>
      <c r="I2775" s="21">
        <v>0</v>
      </c>
    </row>
    <row r="2776" spans="1:9" ht="15.75" x14ac:dyDescent="0.25">
      <c r="A2776" s="19">
        <v>43318</v>
      </c>
      <c r="B2776" s="19">
        <v>43081</v>
      </c>
      <c r="C2776" s="20" t="s">
        <v>10</v>
      </c>
      <c r="D2776" s="8">
        <v>4743</v>
      </c>
      <c r="E2776" s="9" t="s">
        <v>815</v>
      </c>
      <c r="F2776" s="8" t="s">
        <v>36</v>
      </c>
      <c r="G2776" s="10">
        <v>100</v>
      </c>
      <c r="H2776" s="11">
        <v>5</v>
      </c>
      <c r="I2776" s="21">
        <v>500</v>
      </c>
    </row>
    <row r="2777" spans="1:9" ht="15.75" x14ac:dyDescent="0.25">
      <c r="A2777" s="19">
        <v>43238</v>
      </c>
      <c r="B2777" s="19">
        <v>43081</v>
      </c>
      <c r="C2777" s="20" t="s">
        <v>10</v>
      </c>
      <c r="D2777" s="8">
        <v>2374</v>
      </c>
      <c r="E2777" s="9" t="s">
        <v>816</v>
      </c>
      <c r="F2777" s="8" t="s">
        <v>36</v>
      </c>
      <c r="G2777" s="10">
        <v>52</v>
      </c>
      <c r="H2777" s="11">
        <v>83</v>
      </c>
      <c r="I2777" s="21">
        <v>4316</v>
      </c>
    </row>
    <row r="2778" spans="1:9" ht="15.75" x14ac:dyDescent="0.25">
      <c r="A2778" s="19">
        <v>43871</v>
      </c>
      <c r="B2778" s="19">
        <v>43238</v>
      </c>
      <c r="C2778" s="20" t="s">
        <v>10</v>
      </c>
      <c r="D2778" s="8">
        <v>3150</v>
      </c>
      <c r="E2778" s="9" t="s">
        <v>817</v>
      </c>
      <c r="F2778" s="8" t="s">
        <v>36</v>
      </c>
      <c r="G2778" s="10">
        <v>17</v>
      </c>
      <c r="H2778" s="11">
        <v>100.3</v>
      </c>
      <c r="I2778" s="21">
        <v>1705.1</v>
      </c>
    </row>
    <row r="2779" spans="1:9" ht="15.75" x14ac:dyDescent="0.25">
      <c r="A2779" s="19">
        <v>43528</v>
      </c>
      <c r="B2779" s="19">
        <v>43871</v>
      </c>
      <c r="C2779" s="20" t="s">
        <v>11</v>
      </c>
      <c r="D2779" s="8">
        <v>2375</v>
      </c>
      <c r="E2779" s="9" t="s">
        <v>818</v>
      </c>
      <c r="F2779" s="8" t="s">
        <v>36</v>
      </c>
      <c r="G2779" s="10">
        <v>38</v>
      </c>
      <c r="H2779" s="11">
        <v>82</v>
      </c>
      <c r="I2779" s="21">
        <v>3116</v>
      </c>
    </row>
    <row r="2780" spans="1:9" ht="15.75" x14ac:dyDescent="0.25">
      <c r="A2780" s="19">
        <v>43837</v>
      </c>
      <c r="B2780" s="19">
        <v>43528</v>
      </c>
      <c r="C2780" s="20" t="s">
        <v>11</v>
      </c>
      <c r="D2780" s="8">
        <v>2980</v>
      </c>
      <c r="E2780" s="9" t="s">
        <v>819</v>
      </c>
      <c r="F2780" s="8" t="s">
        <v>36</v>
      </c>
      <c r="G2780" s="10">
        <v>70</v>
      </c>
      <c r="H2780" s="11">
        <v>104</v>
      </c>
      <c r="I2780" s="21">
        <v>7280</v>
      </c>
    </row>
    <row r="2781" spans="1:9" ht="15.75" x14ac:dyDescent="0.25">
      <c r="A2781" s="19">
        <v>43838</v>
      </c>
      <c r="B2781" s="19">
        <v>43837</v>
      </c>
      <c r="C2781" s="19" t="s">
        <v>11</v>
      </c>
      <c r="D2781" s="8">
        <v>3008</v>
      </c>
      <c r="E2781" s="9" t="s">
        <v>820</v>
      </c>
      <c r="F2781" s="8" t="s">
        <v>36</v>
      </c>
      <c r="G2781" s="10">
        <v>62</v>
      </c>
      <c r="H2781" s="11">
        <v>94.4</v>
      </c>
      <c r="I2781" s="21">
        <v>5852.8</v>
      </c>
    </row>
    <row r="2782" spans="1:9" ht="15.75" x14ac:dyDescent="0.25">
      <c r="A2782" s="19">
        <v>43168</v>
      </c>
      <c r="B2782" s="19">
        <v>43766</v>
      </c>
      <c r="C2782" s="20" t="s">
        <v>11</v>
      </c>
      <c r="D2782" s="8">
        <v>2272</v>
      </c>
      <c r="E2782" s="9" t="s">
        <v>821</v>
      </c>
      <c r="F2782" s="8" t="s">
        <v>36</v>
      </c>
      <c r="G2782" s="10">
        <v>26</v>
      </c>
      <c r="H2782" s="11">
        <v>49.8</v>
      </c>
      <c r="I2782" s="21">
        <v>1294.8</v>
      </c>
    </row>
    <row r="2783" spans="1:9" ht="15.75" x14ac:dyDescent="0.25">
      <c r="A2783" s="19">
        <v>43622</v>
      </c>
      <c r="B2783" s="19">
        <v>43168</v>
      </c>
      <c r="C2783" s="20" t="s">
        <v>10</v>
      </c>
      <c r="D2783" s="8">
        <v>2748</v>
      </c>
      <c r="E2783" s="9" t="s">
        <v>822</v>
      </c>
      <c r="F2783" s="8" t="s">
        <v>36</v>
      </c>
      <c r="G2783" s="10">
        <v>3</v>
      </c>
      <c r="H2783" s="11">
        <v>87.06</v>
      </c>
      <c r="I2783" s="21">
        <v>261.18</v>
      </c>
    </row>
    <row r="2784" spans="1:9" ht="15.75" x14ac:dyDescent="0.25">
      <c r="A2784" s="19">
        <v>43514</v>
      </c>
      <c r="B2784" s="19">
        <v>43622</v>
      </c>
      <c r="C2784" s="20" t="s">
        <v>11</v>
      </c>
      <c r="D2784" s="8">
        <v>3527</v>
      </c>
      <c r="E2784" s="9" t="s">
        <v>823</v>
      </c>
      <c r="F2784" s="8" t="s">
        <v>36</v>
      </c>
      <c r="G2784" s="10">
        <v>2</v>
      </c>
      <c r="H2784" s="11">
        <v>4499</v>
      </c>
      <c r="I2784" s="21">
        <v>8998</v>
      </c>
    </row>
    <row r="2785" spans="1:9" ht="15.75" x14ac:dyDescent="0.25">
      <c r="A2785" s="19">
        <v>43160</v>
      </c>
      <c r="B2785" s="19">
        <v>43514</v>
      </c>
      <c r="C2785" s="20" t="s">
        <v>11</v>
      </c>
      <c r="D2785" s="8">
        <v>1140</v>
      </c>
      <c r="E2785" s="9" t="s">
        <v>824</v>
      </c>
      <c r="F2785" s="8" t="s">
        <v>36</v>
      </c>
      <c r="G2785" s="10">
        <v>145</v>
      </c>
      <c r="H2785" s="11">
        <v>60</v>
      </c>
      <c r="I2785" s="21">
        <v>8700</v>
      </c>
    </row>
    <row r="2786" spans="1:9" ht="15.75" x14ac:dyDescent="0.25">
      <c r="A2786" s="19">
        <v>43731</v>
      </c>
      <c r="B2786" s="19">
        <v>43160</v>
      </c>
      <c r="C2786" s="20" t="s">
        <v>10</v>
      </c>
      <c r="D2786" s="8">
        <v>1115</v>
      </c>
      <c r="E2786" s="9" t="s">
        <v>825</v>
      </c>
      <c r="F2786" s="8" t="s">
        <v>36</v>
      </c>
      <c r="G2786" s="10">
        <v>12</v>
      </c>
      <c r="H2786" s="11">
        <v>80.239999999999995</v>
      </c>
      <c r="I2786" s="21">
        <v>962.87999999999988</v>
      </c>
    </row>
    <row r="2787" spans="1:9" ht="15.75" x14ac:dyDescent="0.25">
      <c r="A2787" s="19">
        <v>43619</v>
      </c>
      <c r="B2787" s="19">
        <v>43731</v>
      </c>
      <c r="C2787" s="20" t="s">
        <v>10</v>
      </c>
      <c r="D2787" s="8">
        <v>2698</v>
      </c>
      <c r="E2787" s="9" t="s">
        <v>826</v>
      </c>
      <c r="F2787" s="8" t="s">
        <v>36</v>
      </c>
      <c r="G2787" s="10">
        <v>250</v>
      </c>
      <c r="H2787" s="11">
        <v>141.6</v>
      </c>
      <c r="I2787" s="21">
        <v>35400</v>
      </c>
    </row>
    <row r="2788" spans="1:9" ht="15.75" x14ac:dyDescent="0.25">
      <c r="A2788" s="19">
        <v>43493</v>
      </c>
      <c r="B2788" s="19">
        <v>43619</v>
      </c>
      <c r="C2788" s="20" t="s">
        <v>11</v>
      </c>
      <c r="D2788" s="8">
        <v>3046</v>
      </c>
      <c r="E2788" s="9" t="s">
        <v>827</v>
      </c>
      <c r="F2788" s="8" t="s">
        <v>36</v>
      </c>
      <c r="G2788" s="10">
        <v>33</v>
      </c>
      <c r="H2788" s="11">
        <v>113.33</v>
      </c>
      <c r="I2788" s="21">
        <v>3739.89</v>
      </c>
    </row>
    <row r="2789" spans="1:9" ht="15.75" x14ac:dyDescent="0.25">
      <c r="A2789" s="19">
        <v>43160</v>
      </c>
      <c r="B2789" s="19">
        <v>43493</v>
      </c>
      <c r="C2789" s="20" t="s">
        <v>11</v>
      </c>
      <c r="D2789" s="8">
        <v>1117</v>
      </c>
      <c r="E2789" s="9" t="s">
        <v>828</v>
      </c>
      <c r="F2789" s="8" t="s">
        <v>36</v>
      </c>
      <c r="G2789" s="10">
        <v>83</v>
      </c>
      <c r="H2789" s="11">
        <v>160</v>
      </c>
      <c r="I2789" s="21">
        <v>13280</v>
      </c>
    </row>
    <row r="2790" spans="1:9" ht="15.75" x14ac:dyDescent="0.25">
      <c r="A2790" s="19">
        <v>43873</v>
      </c>
      <c r="B2790" s="19">
        <v>43160</v>
      </c>
      <c r="C2790" s="20" t="s">
        <v>10</v>
      </c>
      <c r="D2790" s="8">
        <v>1127</v>
      </c>
      <c r="E2790" s="9" t="s">
        <v>829</v>
      </c>
      <c r="F2790" s="8" t="s">
        <v>36</v>
      </c>
      <c r="G2790" s="10">
        <v>62</v>
      </c>
      <c r="H2790" s="11">
        <v>72</v>
      </c>
      <c r="I2790" s="21">
        <v>4464</v>
      </c>
    </row>
    <row r="2791" spans="1:9" ht="15.75" x14ac:dyDescent="0.25">
      <c r="A2791" s="19">
        <v>43528</v>
      </c>
      <c r="B2791" s="19">
        <v>43873</v>
      </c>
      <c r="C2791" s="20" t="s">
        <v>10</v>
      </c>
      <c r="D2791" s="8">
        <v>3244</v>
      </c>
      <c r="E2791" s="9" t="s">
        <v>830</v>
      </c>
      <c r="F2791" s="8" t="s">
        <v>36</v>
      </c>
      <c r="G2791" s="10">
        <v>36</v>
      </c>
      <c r="H2791" s="11">
        <v>99.12</v>
      </c>
      <c r="I2791" s="21">
        <v>3568.32</v>
      </c>
    </row>
    <row r="2792" spans="1:9" ht="15.75" x14ac:dyDescent="0.25">
      <c r="A2792" s="19">
        <v>43529</v>
      </c>
      <c r="B2792" s="19">
        <v>43528</v>
      </c>
      <c r="C2792" s="20" t="s">
        <v>11</v>
      </c>
      <c r="D2792" s="8">
        <v>1099</v>
      </c>
      <c r="E2792" s="9" t="s">
        <v>831</v>
      </c>
      <c r="F2792" s="8" t="s">
        <v>36</v>
      </c>
      <c r="G2792" s="10">
        <v>350</v>
      </c>
      <c r="H2792" s="11">
        <v>81</v>
      </c>
      <c r="I2792" s="21">
        <v>28350</v>
      </c>
    </row>
    <row r="2793" spans="1:9" ht="15.75" x14ac:dyDescent="0.25">
      <c r="A2793" s="19">
        <v>43319</v>
      </c>
      <c r="B2793" s="19">
        <v>43752</v>
      </c>
      <c r="C2793" s="20" t="s">
        <v>10</v>
      </c>
      <c r="D2793" s="8">
        <v>3255</v>
      </c>
      <c r="E2793" s="9" t="s">
        <v>832</v>
      </c>
      <c r="F2793" s="8" t="s">
        <v>36</v>
      </c>
      <c r="G2793" s="10">
        <v>7</v>
      </c>
      <c r="H2793" s="11">
        <v>60</v>
      </c>
      <c r="I2793" s="21">
        <v>420</v>
      </c>
    </row>
    <row r="2794" spans="1:9" ht="15.75" x14ac:dyDescent="0.25">
      <c r="A2794" s="19">
        <v>43735</v>
      </c>
      <c r="B2794" s="19">
        <v>43319</v>
      </c>
      <c r="C2794" s="20" t="s">
        <v>11</v>
      </c>
      <c r="D2794" s="8">
        <v>1147</v>
      </c>
      <c r="E2794" s="9" t="s">
        <v>833</v>
      </c>
      <c r="F2794" s="8" t="s">
        <v>36</v>
      </c>
      <c r="G2794" s="10">
        <v>70</v>
      </c>
      <c r="H2794" s="11">
        <v>100</v>
      </c>
      <c r="I2794" s="21">
        <v>7000</v>
      </c>
    </row>
    <row r="2795" spans="1:9" ht="15.75" x14ac:dyDescent="0.25">
      <c r="A2795" s="19">
        <v>44249</v>
      </c>
      <c r="B2795" s="19">
        <v>43735</v>
      </c>
      <c r="C2795" s="20" t="s">
        <v>11</v>
      </c>
      <c r="D2795" s="8">
        <v>2821</v>
      </c>
      <c r="E2795" s="9" t="s">
        <v>834</v>
      </c>
      <c r="F2795" s="8" t="s">
        <v>36</v>
      </c>
      <c r="G2795" s="10">
        <v>29</v>
      </c>
      <c r="H2795" s="11">
        <v>180</v>
      </c>
      <c r="I2795" s="21">
        <v>5220</v>
      </c>
    </row>
    <row r="2796" spans="1:9" ht="15.75" x14ac:dyDescent="0.25">
      <c r="A2796" s="19">
        <v>44250</v>
      </c>
      <c r="B2796" s="19">
        <v>43419</v>
      </c>
      <c r="C2796" s="20" t="s">
        <v>11</v>
      </c>
      <c r="D2796" s="8">
        <v>1149</v>
      </c>
      <c r="E2796" s="9" t="s">
        <v>835</v>
      </c>
      <c r="F2796" s="8" t="s">
        <v>36</v>
      </c>
      <c r="G2796" s="10">
        <v>291</v>
      </c>
      <c r="H2796" s="11">
        <v>30</v>
      </c>
      <c r="I2796" s="21">
        <v>8730</v>
      </c>
    </row>
    <row r="2797" spans="1:9" ht="15.75" x14ac:dyDescent="0.25">
      <c r="A2797" s="19">
        <v>43657</v>
      </c>
      <c r="B2797" s="19">
        <v>44249</v>
      </c>
      <c r="C2797" s="20" t="s">
        <v>11</v>
      </c>
      <c r="D2797" s="8">
        <v>2851</v>
      </c>
      <c r="E2797" s="9" t="s">
        <v>836</v>
      </c>
      <c r="F2797" s="8" t="s">
        <v>36</v>
      </c>
      <c r="G2797" s="10">
        <v>27</v>
      </c>
      <c r="H2797" s="11">
        <v>116</v>
      </c>
      <c r="I2797" s="21">
        <v>3132</v>
      </c>
    </row>
    <row r="2798" spans="1:9" ht="15.75" x14ac:dyDescent="0.25">
      <c r="A2798" s="19">
        <v>43658</v>
      </c>
      <c r="B2798" s="19">
        <v>43292</v>
      </c>
      <c r="C2798" s="20" t="s">
        <v>11</v>
      </c>
      <c r="D2798" s="8">
        <v>2580</v>
      </c>
      <c r="E2798" s="9" t="s">
        <v>837</v>
      </c>
      <c r="F2798" s="8" t="s">
        <v>36</v>
      </c>
      <c r="G2798" s="10">
        <v>25</v>
      </c>
      <c r="H2798" s="11">
        <v>177</v>
      </c>
      <c r="I2798" s="21">
        <v>4425</v>
      </c>
    </row>
    <row r="2799" spans="1:9" ht="15.75" x14ac:dyDescent="0.25">
      <c r="A2799" s="19">
        <v>43502</v>
      </c>
      <c r="B2799" s="19">
        <v>43446</v>
      </c>
      <c r="C2799" s="20" t="s">
        <v>11</v>
      </c>
      <c r="D2799" s="8">
        <v>3654</v>
      </c>
      <c r="E2799" s="9" t="s">
        <v>838</v>
      </c>
      <c r="F2799" s="8" t="s">
        <v>36</v>
      </c>
      <c r="G2799" s="10">
        <v>253</v>
      </c>
      <c r="H2799" s="11">
        <v>1.23</v>
      </c>
      <c r="I2799" s="21">
        <v>311.19</v>
      </c>
    </row>
    <row r="2800" spans="1:9" ht="15.75" x14ac:dyDescent="0.25">
      <c r="A2800" s="19">
        <v>43503</v>
      </c>
      <c r="B2800" s="19">
        <v>43502</v>
      </c>
      <c r="C2800" s="20" t="s">
        <v>11</v>
      </c>
      <c r="D2800" s="8">
        <v>2380</v>
      </c>
      <c r="E2800" s="9" t="s">
        <v>839</v>
      </c>
      <c r="F2800" s="8" t="s">
        <v>36</v>
      </c>
      <c r="G2800" s="10">
        <v>144</v>
      </c>
      <c r="H2800" s="11">
        <v>174</v>
      </c>
      <c r="I2800" s="21">
        <v>25056</v>
      </c>
    </row>
    <row r="2801" spans="1:9" ht="15.75" x14ac:dyDescent="0.25">
      <c r="A2801" s="19">
        <v>43494</v>
      </c>
      <c r="B2801" s="19">
        <v>43446</v>
      </c>
      <c r="C2801" s="20" t="s">
        <v>10</v>
      </c>
      <c r="D2801" s="8">
        <v>3584</v>
      </c>
      <c r="E2801" s="9" t="s">
        <v>840</v>
      </c>
      <c r="F2801" s="8" t="s">
        <v>36</v>
      </c>
      <c r="G2801" s="10">
        <v>45</v>
      </c>
      <c r="H2801" s="11">
        <v>75</v>
      </c>
      <c r="I2801" s="21">
        <v>3375</v>
      </c>
    </row>
    <row r="2802" spans="1:9" ht="15.75" x14ac:dyDescent="0.25">
      <c r="A2802" s="19">
        <v>43494</v>
      </c>
      <c r="B2802" s="19">
        <v>43494</v>
      </c>
      <c r="C2802" s="20" t="s">
        <v>11</v>
      </c>
      <c r="D2802" s="8">
        <v>3583</v>
      </c>
      <c r="E2802" s="9" t="s">
        <v>841</v>
      </c>
      <c r="F2802" s="8" t="s">
        <v>36</v>
      </c>
      <c r="G2802" s="10">
        <v>63</v>
      </c>
      <c r="H2802" s="11">
        <v>77</v>
      </c>
      <c r="I2802" s="21">
        <v>4851</v>
      </c>
    </row>
    <row r="2803" spans="1:9" ht="15.75" x14ac:dyDescent="0.25">
      <c r="A2803" s="19">
        <v>43340</v>
      </c>
      <c r="B2803" s="19">
        <v>43494</v>
      </c>
      <c r="C2803" s="20" t="s">
        <v>11</v>
      </c>
      <c r="D2803" s="8">
        <v>2956</v>
      </c>
      <c r="E2803" s="9" t="s">
        <v>842</v>
      </c>
      <c r="F2803" s="8" t="s">
        <v>36</v>
      </c>
      <c r="G2803" s="10">
        <v>30</v>
      </c>
      <c r="H2803" s="11">
        <v>115</v>
      </c>
      <c r="I2803" s="21">
        <v>3450</v>
      </c>
    </row>
    <row r="2804" spans="1:9" ht="15.75" x14ac:dyDescent="0.25">
      <c r="A2804" s="19">
        <v>43315</v>
      </c>
      <c r="B2804" s="19">
        <v>43340</v>
      </c>
      <c r="C2804" s="20" t="s">
        <v>11</v>
      </c>
      <c r="D2804" s="8">
        <v>3012</v>
      </c>
      <c r="E2804" s="9" t="s">
        <v>843</v>
      </c>
      <c r="F2804" s="8" t="s">
        <v>36</v>
      </c>
      <c r="G2804" s="10">
        <v>267</v>
      </c>
      <c r="H2804" s="11">
        <v>90</v>
      </c>
      <c r="I2804" s="21">
        <v>24030</v>
      </c>
    </row>
    <row r="2805" spans="1:9" ht="15.75" x14ac:dyDescent="0.25">
      <c r="A2805" s="19">
        <v>43528</v>
      </c>
      <c r="B2805" s="19">
        <v>43315</v>
      </c>
      <c r="C2805" s="20" t="s">
        <v>11</v>
      </c>
      <c r="D2805" s="8">
        <v>2269</v>
      </c>
      <c r="E2805" s="9" t="s">
        <v>844</v>
      </c>
      <c r="F2805" s="8" t="s">
        <v>36</v>
      </c>
      <c r="G2805" s="10">
        <v>25</v>
      </c>
      <c r="H2805" s="11">
        <v>90</v>
      </c>
      <c r="I2805" s="21">
        <v>2250</v>
      </c>
    </row>
    <row r="2806" spans="1:9" ht="15.75" x14ac:dyDescent="0.25">
      <c r="A2806" s="19">
        <v>43283</v>
      </c>
      <c r="B2806" s="19">
        <v>43528</v>
      </c>
      <c r="C2806" s="20" t="s">
        <v>10</v>
      </c>
      <c r="D2806" s="8">
        <v>2581</v>
      </c>
      <c r="E2806" s="9" t="s">
        <v>845</v>
      </c>
      <c r="F2806" s="8" t="s">
        <v>36</v>
      </c>
      <c r="G2806" s="10">
        <v>52</v>
      </c>
      <c r="H2806" s="11">
        <v>68.819999999999993</v>
      </c>
      <c r="I2806" s="21">
        <v>3578.6399999999994</v>
      </c>
    </row>
    <row r="2807" spans="1:9" ht="15.75" x14ac:dyDescent="0.25">
      <c r="A2807" s="19">
        <v>43661</v>
      </c>
      <c r="B2807" s="19">
        <v>43283</v>
      </c>
      <c r="C2807" s="20" t="s">
        <v>11</v>
      </c>
      <c r="D2807" s="8">
        <v>2274</v>
      </c>
      <c r="E2807" s="9" t="s">
        <v>846</v>
      </c>
      <c r="F2807" s="8" t="s">
        <v>36</v>
      </c>
      <c r="G2807" s="10">
        <v>54</v>
      </c>
      <c r="H2807" s="11">
        <v>160</v>
      </c>
      <c r="I2807" s="21">
        <v>8640</v>
      </c>
    </row>
    <row r="2808" spans="1:9" ht="15.75" x14ac:dyDescent="0.25">
      <c r="A2808" s="19">
        <v>43248</v>
      </c>
      <c r="B2808" s="19">
        <v>43661</v>
      </c>
      <c r="C2808" s="20" t="s">
        <v>11</v>
      </c>
      <c r="D2808" s="8">
        <v>2377</v>
      </c>
      <c r="E2808" s="9" t="s">
        <v>847</v>
      </c>
      <c r="F2808" s="8" t="s">
        <v>36</v>
      </c>
      <c r="G2808" s="10">
        <v>45</v>
      </c>
      <c r="H2808" s="11">
        <v>83</v>
      </c>
      <c r="I2808" s="21">
        <v>3735</v>
      </c>
    </row>
    <row r="2809" spans="1:9" ht="15.75" x14ac:dyDescent="0.25">
      <c r="A2809" s="19">
        <v>43494</v>
      </c>
      <c r="B2809" s="19">
        <v>43248</v>
      </c>
      <c r="C2809" s="20" t="s">
        <v>11</v>
      </c>
      <c r="D2809" s="8">
        <v>2697</v>
      </c>
      <c r="E2809" s="9" t="s">
        <v>848</v>
      </c>
      <c r="F2809" s="8" t="s">
        <v>36</v>
      </c>
      <c r="G2809" s="10">
        <v>42</v>
      </c>
      <c r="H2809" s="11">
        <v>76</v>
      </c>
      <c r="I2809" s="21">
        <v>3192</v>
      </c>
    </row>
    <row r="2810" spans="1:9" ht="15.75" x14ac:dyDescent="0.25">
      <c r="A2810" s="19">
        <v>43160</v>
      </c>
      <c r="B2810" s="19">
        <v>43494</v>
      </c>
      <c r="C2810" s="20" t="s">
        <v>11</v>
      </c>
      <c r="D2810" s="8">
        <v>1121</v>
      </c>
      <c r="E2810" s="9" t="s">
        <v>849</v>
      </c>
      <c r="F2810" s="8" t="s">
        <v>36</v>
      </c>
      <c r="G2810" s="10">
        <v>0</v>
      </c>
      <c r="H2810" s="11">
        <v>60</v>
      </c>
      <c r="I2810" s="21">
        <v>0</v>
      </c>
    </row>
    <row r="2811" spans="1:9" ht="15.75" x14ac:dyDescent="0.25">
      <c r="A2811" s="19">
        <v>43935</v>
      </c>
      <c r="B2811" s="19">
        <v>43160</v>
      </c>
      <c r="C2811" s="20" t="s">
        <v>10</v>
      </c>
      <c r="D2811" s="8">
        <v>3245</v>
      </c>
      <c r="E2811" s="9" t="s">
        <v>850</v>
      </c>
      <c r="F2811" s="8" t="s">
        <v>36</v>
      </c>
      <c r="G2811" s="10">
        <v>73</v>
      </c>
      <c r="H2811" s="11">
        <v>83</v>
      </c>
      <c r="I2811" s="21">
        <v>6059</v>
      </c>
    </row>
    <row r="2812" spans="1:9" ht="15.75" x14ac:dyDescent="0.25">
      <c r="A2812" s="19">
        <v>43482</v>
      </c>
      <c r="B2812" s="19">
        <v>43935</v>
      </c>
      <c r="C2812" s="20" t="s">
        <v>11</v>
      </c>
      <c r="D2812" s="8">
        <v>2270</v>
      </c>
      <c r="E2812" s="9" t="s">
        <v>851</v>
      </c>
      <c r="F2812" s="8" t="s">
        <v>36</v>
      </c>
      <c r="G2812" s="10">
        <v>8</v>
      </c>
      <c r="H2812" s="11">
        <v>147</v>
      </c>
      <c r="I2812" s="21">
        <v>1176</v>
      </c>
    </row>
    <row r="2813" spans="1:9" ht="15.75" x14ac:dyDescent="0.25">
      <c r="A2813" s="19">
        <v>43943</v>
      </c>
      <c r="B2813" s="19">
        <v>43482</v>
      </c>
      <c r="C2813" s="20" t="s">
        <v>11</v>
      </c>
      <c r="D2813" s="8">
        <v>2845</v>
      </c>
      <c r="E2813" s="9" t="s">
        <v>852</v>
      </c>
      <c r="F2813" s="8" t="s">
        <v>36</v>
      </c>
      <c r="G2813" s="10">
        <v>22</v>
      </c>
      <c r="H2813" s="11">
        <v>224.2</v>
      </c>
      <c r="I2813" s="21">
        <v>4932.3999999999996</v>
      </c>
    </row>
    <row r="2814" spans="1:9" ht="15.75" x14ac:dyDescent="0.25">
      <c r="A2814" s="19">
        <v>43731</v>
      </c>
      <c r="B2814" s="19">
        <v>43943</v>
      </c>
      <c r="C2814" s="20" t="s">
        <v>11</v>
      </c>
      <c r="D2814" s="8">
        <v>3791</v>
      </c>
      <c r="E2814" s="9" t="s">
        <v>853</v>
      </c>
      <c r="F2814" s="8" t="s">
        <v>36</v>
      </c>
      <c r="G2814" s="10">
        <v>155</v>
      </c>
      <c r="H2814" s="11">
        <v>80.239999999999995</v>
      </c>
      <c r="I2814" s="21">
        <v>12437.199999999999</v>
      </c>
    </row>
    <row r="2815" spans="1:9" ht="15.75" x14ac:dyDescent="0.25">
      <c r="A2815" s="19">
        <v>43732</v>
      </c>
      <c r="B2815" s="19">
        <v>43731</v>
      </c>
      <c r="C2815" s="20" t="s">
        <v>11</v>
      </c>
      <c r="D2815" s="8">
        <v>1125</v>
      </c>
      <c r="E2815" s="9" t="s">
        <v>854</v>
      </c>
      <c r="F2815" s="8" t="s">
        <v>36</v>
      </c>
      <c r="G2815" s="10">
        <v>100</v>
      </c>
      <c r="H2815" s="11">
        <v>95.1</v>
      </c>
      <c r="I2815" s="21">
        <v>9510</v>
      </c>
    </row>
    <row r="2816" spans="1:9" ht="15.75" x14ac:dyDescent="0.25">
      <c r="A2816" s="19">
        <v>43360</v>
      </c>
      <c r="B2816" s="19">
        <v>43446</v>
      </c>
      <c r="C2816" s="20" t="s">
        <v>10</v>
      </c>
      <c r="D2816" s="8">
        <v>3246</v>
      </c>
      <c r="E2816" s="9" t="s">
        <v>855</v>
      </c>
      <c r="F2816" s="8" t="s">
        <v>36</v>
      </c>
      <c r="G2816" s="10">
        <v>31</v>
      </c>
      <c r="H2816" s="11">
        <v>60</v>
      </c>
      <c r="I2816" s="21">
        <v>1860</v>
      </c>
    </row>
    <row r="2817" spans="1:9" ht="15.75" x14ac:dyDescent="0.25">
      <c r="A2817" s="19">
        <v>43143</v>
      </c>
      <c r="B2817" s="19">
        <v>43360</v>
      </c>
      <c r="C2817" s="20" t="s">
        <v>11</v>
      </c>
      <c r="D2817" s="8">
        <v>1141</v>
      </c>
      <c r="E2817" s="9" t="s">
        <v>856</v>
      </c>
      <c r="F2817" s="8" t="s">
        <v>36</v>
      </c>
      <c r="G2817" s="10">
        <v>74</v>
      </c>
      <c r="H2817" s="11">
        <v>107.73</v>
      </c>
      <c r="I2817" s="21">
        <v>7972.02</v>
      </c>
    </row>
    <row r="2818" spans="1:9" ht="15.75" x14ac:dyDescent="0.25">
      <c r="A2818" s="19">
        <v>43353</v>
      </c>
      <c r="B2818" s="19">
        <v>43143</v>
      </c>
      <c r="C2818" s="20" t="s">
        <v>10</v>
      </c>
      <c r="D2818" s="8">
        <v>3247</v>
      </c>
      <c r="E2818" s="9" t="s">
        <v>857</v>
      </c>
      <c r="F2818" s="8" t="s">
        <v>36</v>
      </c>
      <c r="G2818" s="10">
        <v>27</v>
      </c>
      <c r="H2818" s="11">
        <v>80</v>
      </c>
      <c r="I2818" s="21">
        <v>2160</v>
      </c>
    </row>
    <row r="2819" spans="1:9" ht="15.75" x14ac:dyDescent="0.25">
      <c r="A2819" s="19">
        <v>43494</v>
      </c>
      <c r="B2819" s="19">
        <v>43353</v>
      </c>
      <c r="C2819" s="20" t="s">
        <v>11</v>
      </c>
      <c r="D2819" s="8">
        <v>1139</v>
      </c>
      <c r="E2819" s="9" t="s">
        <v>1050</v>
      </c>
      <c r="F2819" s="8" t="s">
        <v>36</v>
      </c>
      <c r="G2819" s="10">
        <v>142</v>
      </c>
      <c r="H2819" s="11">
        <v>78</v>
      </c>
      <c r="I2819" s="21">
        <v>11076</v>
      </c>
    </row>
    <row r="2820" spans="1:9" ht="15.75" x14ac:dyDescent="0.25">
      <c r="A2820" s="19">
        <v>43528</v>
      </c>
      <c r="B2820" s="19">
        <v>43494</v>
      </c>
      <c r="C2820" s="20" t="s">
        <v>10</v>
      </c>
      <c r="D2820" s="8">
        <v>1124</v>
      </c>
      <c r="E2820" s="9" t="s">
        <v>859</v>
      </c>
      <c r="F2820" s="8" t="s">
        <v>36</v>
      </c>
      <c r="G2820" s="10">
        <v>209</v>
      </c>
      <c r="H2820" s="11">
        <v>170</v>
      </c>
      <c r="I2820" s="21">
        <v>35530</v>
      </c>
    </row>
    <row r="2821" spans="1:9" ht="15.75" x14ac:dyDescent="0.25">
      <c r="A2821" s="19">
        <v>43871</v>
      </c>
      <c r="B2821" s="19">
        <v>43528</v>
      </c>
      <c r="C2821" s="20" t="s">
        <v>10</v>
      </c>
      <c r="D2821" s="8">
        <v>1103</v>
      </c>
      <c r="E2821" s="9" t="s">
        <v>860</v>
      </c>
      <c r="F2821" s="8" t="s">
        <v>36</v>
      </c>
      <c r="G2821" s="10">
        <v>38</v>
      </c>
      <c r="H2821" s="11">
        <v>188.8</v>
      </c>
      <c r="I2821" s="21">
        <v>7174.4000000000005</v>
      </c>
    </row>
    <row r="2822" spans="1:9" ht="15.75" x14ac:dyDescent="0.25">
      <c r="A2822" s="19">
        <v>43283</v>
      </c>
      <c r="B2822" s="19">
        <v>43871</v>
      </c>
      <c r="C2822" s="20" t="s">
        <v>10</v>
      </c>
      <c r="D2822" s="8">
        <v>2579</v>
      </c>
      <c r="E2822" s="9" t="s">
        <v>861</v>
      </c>
      <c r="F2822" s="8" t="s">
        <v>36</v>
      </c>
      <c r="G2822" s="10">
        <v>5</v>
      </c>
      <c r="H2822" s="11">
        <v>77</v>
      </c>
      <c r="I2822" s="21">
        <v>385</v>
      </c>
    </row>
    <row r="2823" spans="1:9" ht="15.75" x14ac:dyDescent="0.25">
      <c r="A2823" s="19">
        <v>43216</v>
      </c>
      <c r="B2823" s="19">
        <v>43283</v>
      </c>
      <c r="C2823" s="20" t="s">
        <v>11</v>
      </c>
      <c r="D2823" s="8">
        <v>1126</v>
      </c>
      <c r="E2823" s="9" t="s">
        <v>862</v>
      </c>
      <c r="F2823" s="8" t="s">
        <v>36</v>
      </c>
      <c r="G2823" s="10">
        <v>146</v>
      </c>
      <c r="H2823" s="11">
        <v>83</v>
      </c>
      <c r="I2823" s="21">
        <v>12118</v>
      </c>
    </row>
    <row r="2824" spans="1:9" ht="15.75" x14ac:dyDescent="0.25">
      <c r="A2824" s="19">
        <v>43731</v>
      </c>
      <c r="B2824" s="19">
        <v>43216</v>
      </c>
      <c r="C2824" s="20" t="s">
        <v>10</v>
      </c>
      <c r="D2824" s="8">
        <v>1118</v>
      </c>
      <c r="E2824" s="9" t="s">
        <v>863</v>
      </c>
      <c r="F2824" s="8" t="s">
        <v>36</v>
      </c>
      <c r="G2824" s="10">
        <v>180</v>
      </c>
      <c r="H2824" s="11">
        <v>81.42</v>
      </c>
      <c r="I2824" s="21">
        <v>14655.6</v>
      </c>
    </row>
    <row r="2825" spans="1:9" ht="15.75" x14ac:dyDescent="0.25">
      <c r="A2825" s="19">
        <v>43885</v>
      </c>
      <c r="B2825" s="19">
        <v>43731</v>
      </c>
      <c r="C2825" s="20" t="s">
        <v>10</v>
      </c>
      <c r="D2825" s="8">
        <v>1098</v>
      </c>
      <c r="E2825" s="9" t="s">
        <v>864</v>
      </c>
      <c r="F2825" s="8" t="s">
        <v>36</v>
      </c>
      <c r="G2825" s="10">
        <v>179</v>
      </c>
      <c r="H2825" s="11">
        <v>75</v>
      </c>
      <c r="I2825" s="21">
        <v>13425</v>
      </c>
    </row>
    <row r="2826" spans="1:9" ht="15.75" x14ac:dyDescent="0.25">
      <c r="A2826" s="19">
        <v>43248</v>
      </c>
      <c r="B2826" s="19">
        <v>43885</v>
      </c>
      <c r="C2826" s="19" t="s">
        <v>11</v>
      </c>
      <c r="D2826" s="8">
        <v>2376</v>
      </c>
      <c r="E2826" s="9" t="s">
        <v>865</v>
      </c>
      <c r="F2826" s="8" t="s">
        <v>36</v>
      </c>
      <c r="G2826" s="10">
        <v>14</v>
      </c>
      <c r="H2826" s="11">
        <v>83</v>
      </c>
      <c r="I2826" s="21">
        <v>1162</v>
      </c>
    </row>
    <row r="2827" spans="1:9" ht="15.75" x14ac:dyDescent="0.25">
      <c r="A2827" s="19">
        <v>43871</v>
      </c>
      <c r="B2827" s="19">
        <v>43248</v>
      </c>
      <c r="C2827" s="20" t="s">
        <v>11</v>
      </c>
      <c r="D2827" s="8">
        <v>1120</v>
      </c>
      <c r="E2827" s="9" t="s">
        <v>866</v>
      </c>
      <c r="F2827" s="8" t="s">
        <v>36</v>
      </c>
      <c r="G2827" s="10">
        <v>34</v>
      </c>
      <c r="H2827" s="11">
        <v>100</v>
      </c>
      <c r="I2827" s="21">
        <v>3400</v>
      </c>
    </row>
    <row r="2828" spans="1:9" ht="15.75" x14ac:dyDescent="0.25">
      <c r="A2828" s="19">
        <v>44225</v>
      </c>
      <c r="B2828" s="19">
        <v>43871</v>
      </c>
      <c r="C2828" s="20" t="s">
        <v>10</v>
      </c>
      <c r="D2828" s="8">
        <v>1135</v>
      </c>
      <c r="E2828" s="9" t="s">
        <v>867</v>
      </c>
      <c r="F2828" s="8" t="s">
        <v>36</v>
      </c>
      <c r="G2828" s="10">
        <v>112</v>
      </c>
      <c r="H2828" s="11">
        <v>60</v>
      </c>
      <c r="I2828" s="21">
        <v>6720</v>
      </c>
    </row>
    <row r="2829" spans="1:9" ht="15.75" x14ac:dyDescent="0.25">
      <c r="A2829" s="19">
        <v>43340</v>
      </c>
      <c r="B2829" s="19">
        <v>44225</v>
      </c>
      <c r="C2829" s="20" t="s">
        <v>11</v>
      </c>
      <c r="D2829" s="8">
        <v>2880</v>
      </c>
      <c r="E2829" s="9" t="s">
        <v>868</v>
      </c>
      <c r="F2829" s="8" t="s">
        <v>36</v>
      </c>
      <c r="G2829" s="10">
        <v>31</v>
      </c>
      <c r="H2829" s="11">
        <v>290</v>
      </c>
      <c r="I2829" s="21">
        <v>8990</v>
      </c>
    </row>
    <row r="2830" spans="1:9" ht="15.75" x14ac:dyDescent="0.25">
      <c r="A2830" s="19">
        <v>43528</v>
      </c>
      <c r="B2830" s="19">
        <v>43340</v>
      </c>
      <c r="C2830" s="20" t="s">
        <v>11</v>
      </c>
      <c r="D2830" s="8">
        <v>2998</v>
      </c>
      <c r="E2830" s="9" t="s">
        <v>869</v>
      </c>
      <c r="F2830" s="8" t="s">
        <v>36</v>
      </c>
      <c r="G2830" s="10">
        <v>55</v>
      </c>
      <c r="H2830" s="11">
        <v>60</v>
      </c>
      <c r="I2830" s="21">
        <v>3300</v>
      </c>
    </row>
    <row r="2831" spans="1:9" ht="15.75" x14ac:dyDescent="0.25">
      <c r="A2831" s="19">
        <v>43935</v>
      </c>
      <c r="B2831" s="19">
        <v>43528</v>
      </c>
      <c r="C2831" s="20" t="s">
        <v>10</v>
      </c>
      <c r="D2831" s="8">
        <v>2696</v>
      </c>
      <c r="E2831" s="9" t="s">
        <v>870</v>
      </c>
      <c r="F2831" s="8" t="s">
        <v>36</v>
      </c>
      <c r="G2831" s="10">
        <v>1</v>
      </c>
      <c r="H2831" s="11">
        <v>177</v>
      </c>
      <c r="I2831" s="21">
        <v>177</v>
      </c>
    </row>
    <row r="2832" spans="1:9" ht="15.75" x14ac:dyDescent="0.25">
      <c r="A2832" s="19">
        <v>43936</v>
      </c>
      <c r="B2832" s="19">
        <v>43935</v>
      </c>
      <c r="C2832" s="19" t="s">
        <v>11</v>
      </c>
      <c r="D2832" s="8">
        <v>1096</v>
      </c>
      <c r="E2832" s="9" t="s">
        <v>871</v>
      </c>
      <c r="F2832" s="8" t="s">
        <v>36</v>
      </c>
      <c r="G2832" s="10">
        <v>66</v>
      </c>
      <c r="H2832" s="11">
        <v>88.5</v>
      </c>
      <c r="I2832" s="21">
        <v>5841</v>
      </c>
    </row>
    <row r="2833" spans="1:9" ht="15.75" x14ac:dyDescent="0.25">
      <c r="A2833" s="19">
        <v>43160</v>
      </c>
      <c r="B2833" s="19">
        <v>43446</v>
      </c>
      <c r="C2833" s="20" t="s">
        <v>10</v>
      </c>
      <c r="D2833" s="8">
        <v>1136</v>
      </c>
      <c r="E2833" s="9" t="s">
        <v>872</v>
      </c>
      <c r="F2833" s="8" t="s">
        <v>36</v>
      </c>
      <c r="G2833" s="10">
        <v>40</v>
      </c>
      <c r="H2833" s="11">
        <v>236</v>
      </c>
      <c r="I2833" s="21">
        <v>9440</v>
      </c>
    </row>
    <row r="2834" spans="1:9" ht="15.75" x14ac:dyDescent="0.25">
      <c r="A2834" s="19">
        <v>43216</v>
      </c>
      <c r="B2834" s="19">
        <v>43160</v>
      </c>
      <c r="C2834" s="20" t="s">
        <v>10</v>
      </c>
      <c r="D2834" s="8">
        <v>1129</v>
      </c>
      <c r="E2834" s="9" t="s">
        <v>873</v>
      </c>
      <c r="F2834" s="8" t="s">
        <v>36</v>
      </c>
      <c r="G2834" s="10">
        <v>25</v>
      </c>
      <c r="H2834" s="11">
        <v>120</v>
      </c>
      <c r="I2834" s="21">
        <v>3000</v>
      </c>
    </row>
    <row r="2835" spans="1:9" ht="15.75" x14ac:dyDescent="0.25">
      <c r="A2835" s="19">
        <v>43143</v>
      </c>
      <c r="B2835" s="19">
        <v>43216</v>
      </c>
      <c r="C2835" s="20" t="s">
        <v>10</v>
      </c>
      <c r="D2835" s="8">
        <v>1142</v>
      </c>
      <c r="E2835" s="9" t="s">
        <v>874</v>
      </c>
      <c r="F2835" s="8" t="s">
        <v>36</v>
      </c>
      <c r="G2835" s="10">
        <v>0</v>
      </c>
      <c r="H2835" s="11">
        <v>130</v>
      </c>
      <c r="I2835" s="21">
        <v>0</v>
      </c>
    </row>
    <row r="2836" spans="1:9" ht="15.75" x14ac:dyDescent="0.25">
      <c r="A2836" s="19">
        <v>43494</v>
      </c>
      <c r="B2836" s="19">
        <v>43143</v>
      </c>
      <c r="C2836" s="20" t="s">
        <v>10</v>
      </c>
      <c r="D2836" s="8">
        <v>2892</v>
      </c>
      <c r="E2836" s="9" t="s">
        <v>875</v>
      </c>
      <c r="F2836" s="8" t="s">
        <v>36</v>
      </c>
      <c r="G2836" s="10">
        <v>163</v>
      </c>
      <c r="H2836" s="11">
        <v>82</v>
      </c>
      <c r="I2836" s="21">
        <v>13366</v>
      </c>
    </row>
    <row r="2837" spans="1:9" ht="15.75" x14ac:dyDescent="0.25">
      <c r="A2837" s="19">
        <v>43731</v>
      </c>
      <c r="B2837" s="19">
        <v>43494</v>
      </c>
      <c r="C2837" s="20" t="s">
        <v>11</v>
      </c>
      <c r="D2837" s="8">
        <v>1134</v>
      </c>
      <c r="E2837" s="9" t="s">
        <v>876</v>
      </c>
      <c r="F2837" s="8" t="s">
        <v>36</v>
      </c>
      <c r="G2837" s="10">
        <v>105</v>
      </c>
      <c r="H2837" s="11">
        <v>92.04</v>
      </c>
      <c r="I2837" s="21">
        <v>9664.2000000000007</v>
      </c>
    </row>
    <row r="2838" spans="1:9" ht="15.75" x14ac:dyDescent="0.25">
      <c r="A2838" s="19">
        <v>43216</v>
      </c>
      <c r="B2838" s="19">
        <v>43731</v>
      </c>
      <c r="C2838" s="20" t="s">
        <v>10</v>
      </c>
      <c r="D2838" s="8">
        <v>1130</v>
      </c>
      <c r="E2838" s="9" t="s">
        <v>877</v>
      </c>
      <c r="F2838" s="8" t="s">
        <v>36</v>
      </c>
      <c r="G2838" s="10">
        <v>26</v>
      </c>
      <c r="H2838" s="11">
        <v>150</v>
      </c>
      <c r="I2838" s="21">
        <v>3900</v>
      </c>
    </row>
    <row r="2839" spans="1:9" ht="15.75" x14ac:dyDescent="0.25">
      <c r="A2839" s="19">
        <v>43600</v>
      </c>
      <c r="B2839" s="19">
        <v>43216</v>
      </c>
      <c r="C2839" s="20" t="s">
        <v>10</v>
      </c>
      <c r="D2839" s="8">
        <v>2909</v>
      </c>
      <c r="E2839" s="9" t="s">
        <v>878</v>
      </c>
      <c r="F2839" s="8" t="s">
        <v>36</v>
      </c>
      <c r="G2839" s="10">
        <v>22</v>
      </c>
      <c r="H2839" s="11">
        <v>90</v>
      </c>
      <c r="I2839" s="21">
        <v>1980</v>
      </c>
    </row>
    <row r="2840" spans="1:9" ht="15.75" x14ac:dyDescent="0.25">
      <c r="A2840" s="19">
        <v>43283</v>
      </c>
      <c r="B2840" s="19">
        <v>43600</v>
      </c>
      <c r="C2840" s="20" t="s">
        <v>11</v>
      </c>
      <c r="D2840" s="8">
        <v>2575</v>
      </c>
      <c r="E2840" s="9" t="s">
        <v>879</v>
      </c>
      <c r="F2840" s="8" t="s">
        <v>36</v>
      </c>
      <c r="G2840" s="10">
        <v>79</v>
      </c>
      <c r="H2840" s="11">
        <v>75</v>
      </c>
      <c r="I2840" s="21">
        <v>5925</v>
      </c>
    </row>
    <row r="2841" spans="1:9" ht="15.75" x14ac:dyDescent="0.25">
      <c r="A2841" s="19">
        <v>43283</v>
      </c>
      <c r="B2841" s="19">
        <v>43283</v>
      </c>
      <c r="C2841" s="20" t="s">
        <v>11</v>
      </c>
      <c r="D2841" s="8">
        <v>4642</v>
      </c>
      <c r="E2841" s="9" t="s">
        <v>880</v>
      </c>
      <c r="F2841" s="8" t="s">
        <v>36</v>
      </c>
      <c r="G2841" s="10">
        <v>1</v>
      </c>
      <c r="H2841" s="11">
        <v>281.36</v>
      </c>
      <c r="I2841" s="21">
        <v>281.36</v>
      </c>
    </row>
    <row r="2842" spans="1:9" ht="15.75" x14ac:dyDescent="0.25">
      <c r="A2842" s="19">
        <v>43284</v>
      </c>
      <c r="B2842" s="19">
        <v>43283</v>
      </c>
      <c r="C2842" s="20" t="s">
        <v>11</v>
      </c>
      <c r="D2842" s="8">
        <v>4599</v>
      </c>
      <c r="E2842" s="9" t="s">
        <v>881</v>
      </c>
      <c r="F2842" s="8" t="s">
        <v>36</v>
      </c>
      <c r="G2842" s="10">
        <v>1</v>
      </c>
      <c r="H2842" s="11">
        <v>2000</v>
      </c>
      <c r="I2842" s="21">
        <v>2000</v>
      </c>
    </row>
    <row r="2843" spans="1:9" ht="15.75" x14ac:dyDescent="0.25">
      <c r="A2843" s="19">
        <v>43285</v>
      </c>
      <c r="B2843" s="19">
        <v>44194</v>
      </c>
      <c r="C2843" s="20" t="s">
        <v>11</v>
      </c>
      <c r="D2843" s="8">
        <v>3402</v>
      </c>
      <c r="E2843" s="9" t="s">
        <v>882</v>
      </c>
      <c r="F2843" s="8" t="s">
        <v>36</v>
      </c>
      <c r="G2843" s="10">
        <v>1</v>
      </c>
      <c r="H2843" s="11">
        <v>3748</v>
      </c>
      <c r="I2843" s="21">
        <v>3748</v>
      </c>
    </row>
    <row r="2844" spans="1:9" ht="15.75" x14ac:dyDescent="0.25">
      <c r="A2844" s="19">
        <v>40430</v>
      </c>
      <c r="B2844" s="19">
        <v>43431</v>
      </c>
      <c r="C2844" s="20" t="s">
        <v>11</v>
      </c>
      <c r="D2844" s="8">
        <v>4025</v>
      </c>
      <c r="E2844" s="9" t="s">
        <v>883</v>
      </c>
      <c r="F2844" s="8" t="s">
        <v>36</v>
      </c>
      <c r="G2844" s="10">
        <v>0</v>
      </c>
      <c r="H2844" s="11">
        <v>873</v>
      </c>
      <c r="I2844" s="21">
        <v>0</v>
      </c>
    </row>
    <row r="2845" spans="1:9" ht="15.75" x14ac:dyDescent="0.25">
      <c r="A2845" s="19">
        <v>42177</v>
      </c>
      <c r="B2845" s="19">
        <v>40430</v>
      </c>
      <c r="C2845" s="20" t="s">
        <v>24</v>
      </c>
      <c r="D2845" s="8">
        <v>2989</v>
      </c>
      <c r="E2845" s="9" t="s">
        <v>884</v>
      </c>
      <c r="F2845" s="8" t="s">
        <v>36</v>
      </c>
      <c r="G2845" s="10">
        <v>47</v>
      </c>
      <c r="H2845" s="11">
        <v>11.5</v>
      </c>
      <c r="I2845" s="21">
        <v>540.5</v>
      </c>
    </row>
    <row r="2846" spans="1:9" ht="15.75" x14ac:dyDescent="0.25">
      <c r="A2846" s="19">
        <v>42178</v>
      </c>
      <c r="B2846" s="19">
        <v>42177</v>
      </c>
      <c r="C2846" s="20" t="s">
        <v>11</v>
      </c>
      <c r="D2846" s="8">
        <v>3987</v>
      </c>
      <c r="E2846" s="9" t="s">
        <v>885</v>
      </c>
      <c r="F2846" s="8" t="s">
        <v>36</v>
      </c>
      <c r="G2846" s="10">
        <v>4</v>
      </c>
      <c r="H2846" s="11">
        <v>540</v>
      </c>
      <c r="I2846" s="21">
        <v>2160</v>
      </c>
    </row>
    <row r="2847" spans="1:9" ht="15.75" x14ac:dyDescent="0.25">
      <c r="A2847" s="19">
        <v>43314</v>
      </c>
      <c r="B2847" s="19">
        <v>43787</v>
      </c>
      <c r="C2847" s="19" t="s">
        <v>11</v>
      </c>
      <c r="D2847" s="8">
        <v>2738</v>
      </c>
      <c r="E2847" s="9" t="s">
        <v>886</v>
      </c>
      <c r="F2847" s="8" t="s">
        <v>36</v>
      </c>
      <c r="G2847" s="10">
        <v>1</v>
      </c>
      <c r="H2847" s="11">
        <v>904.74</v>
      </c>
      <c r="I2847" s="21">
        <v>904.74</v>
      </c>
    </row>
    <row r="2848" spans="1:9" ht="15.75" x14ac:dyDescent="0.25">
      <c r="A2848" s="19">
        <v>43210</v>
      </c>
      <c r="B2848" s="19">
        <v>43314</v>
      </c>
      <c r="C2848" s="20" t="s">
        <v>11</v>
      </c>
      <c r="D2848" s="8">
        <v>2422</v>
      </c>
      <c r="E2848" s="9" t="s">
        <v>887</v>
      </c>
      <c r="F2848" s="8" t="s">
        <v>36</v>
      </c>
      <c r="G2848" s="10">
        <v>180</v>
      </c>
      <c r="H2848" s="11">
        <v>12</v>
      </c>
      <c r="I2848" s="21">
        <v>2160</v>
      </c>
    </row>
    <row r="2849" spans="1:9" ht="15.75" x14ac:dyDescent="0.25">
      <c r="A2849" s="19">
        <v>43211</v>
      </c>
      <c r="B2849" s="19">
        <v>43210</v>
      </c>
      <c r="C2849" s="20" t="s">
        <v>10</v>
      </c>
      <c r="D2849" s="8">
        <v>3989</v>
      </c>
      <c r="E2849" s="9" t="s">
        <v>888</v>
      </c>
      <c r="F2849" s="8" t="s">
        <v>36</v>
      </c>
      <c r="G2849" s="10">
        <v>11</v>
      </c>
      <c r="H2849" s="11">
        <v>25</v>
      </c>
      <c r="I2849" s="21">
        <v>275</v>
      </c>
    </row>
    <row r="2850" spans="1:9" ht="15.75" x14ac:dyDescent="0.25">
      <c r="A2850" s="19">
        <v>43273</v>
      </c>
      <c r="B2850" s="19">
        <v>43787</v>
      </c>
      <c r="C2850" s="19" t="s">
        <v>11</v>
      </c>
      <c r="D2850" s="8">
        <v>1739</v>
      </c>
      <c r="E2850" s="9" t="s">
        <v>889</v>
      </c>
      <c r="F2850" s="8" t="s">
        <v>36</v>
      </c>
      <c r="G2850" s="10">
        <v>120</v>
      </c>
      <c r="H2850" s="11">
        <v>15.25</v>
      </c>
      <c r="I2850" s="21">
        <v>1830</v>
      </c>
    </row>
    <row r="2851" spans="1:9" ht="15.75" x14ac:dyDescent="0.25">
      <c r="A2851" s="19">
        <v>43274</v>
      </c>
      <c r="B2851" s="19">
        <v>43273</v>
      </c>
      <c r="C2851" s="20" t="s">
        <v>10</v>
      </c>
      <c r="D2851" s="8">
        <v>3502</v>
      </c>
      <c r="E2851" s="9" t="s">
        <v>890</v>
      </c>
      <c r="F2851" s="8" t="s">
        <v>36</v>
      </c>
      <c r="G2851" s="10">
        <v>7</v>
      </c>
      <c r="H2851" s="11">
        <v>319.3</v>
      </c>
      <c r="I2851" s="21">
        <v>2235.1</v>
      </c>
    </row>
    <row r="2852" spans="1:9" ht="15.75" x14ac:dyDescent="0.25">
      <c r="A2852" s="19">
        <v>44308</v>
      </c>
      <c r="B2852" s="19">
        <v>43787</v>
      </c>
      <c r="C2852" s="20" t="s">
        <v>11</v>
      </c>
      <c r="D2852" s="8">
        <v>2906</v>
      </c>
      <c r="E2852" s="9" t="s">
        <v>891</v>
      </c>
      <c r="F2852" s="8" t="s">
        <v>36</v>
      </c>
      <c r="G2852" s="10">
        <v>1</v>
      </c>
      <c r="H2852" s="11">
        <v>514</v>
      </c>
      <c r="I2852" s="21">
        <v>514</v>
      </c>
    </row>
    <row r="2853" spans="1:9" ht="15.75" x14ac:dyDescent="0.25">
      <c r="A2853" s="19">
        <v>43438</v>
      </c>
      <c r="B2853" s="19">
        <v>44308</v>
      </c>
      <c r="C2853" s="20" t="s">
        <v>10</v>
      </c>
      <c r="D2853" s="8">
        <v>3511</v>
      </c>
      <c r="E2853" s="9" t="s">
        <v>1051</v>
      </c>
      <c r="F2853" s="8" t="s">
        <v>36</v>
      </c>
      <c r="G2853" s="10">
        <v>7</v>
      </c>
      <c r="H2853" s="11">
        <v>80</v>
      </c>
      <c r="I2853" s="21">
        <v>560</v>
      </c>
    </row>
    <row r="2854" spans="1:9" ht="15.75" x14ac:dyDescent="0.25">
      <c r="A2854" s="19">
        <v>43287</v>
      </c>
      <c r="B2854" s="19">
        <v>43438</v>
      </c>
      <c r="C2854" s="20" t="s">
        <v>11</v>
      </c>
      <c r="D2854" s="8">
        <v>2712</v>
      </c>
      <c r="E2854" s="9" t="s">
        <v>893</v>
      </c>
      <c r="F2854" s="8" t="s">
        <v>36</v>
      </c>
      <c r="G2854" s="10">
        <v>0</v>
      </c>
      <c r="H2854" s="11">
        <v>538</v>
      </c>
      <c r="I2854" s="21">
        <v>0</v>
      </c>
    </row>
    <row r="2855" spans="1:9" ht="15.75" x14ac:dyDescent="0.25">
      <c r="A2855" s="19">
        <v>42038</v>
      </c>
      <c r="B2855" s="19">
        <v>43287</v>
      </c>
      <c r="C2855" s="20" t="s">
        <v>11</v>
      </c>
      <c r="D2855" s="8">
        <v>2963</v>
      </c>
      <c r="E2855" s="9" t="s">
        <v>894</v>
      </c>
      <c r="F2855" s="8" t="s">
        <v>36</v>
      </c>
      <c r="G2855" s="10">
        <v>13</v>
      </c>
      <c r="H2855" s="11">
        <v>21</v>
      </c>
      <c r="I2855" s="21">
        <v>273</v>
      </c>
    </row>
    <row r="2856" spans="1:9" ht="15.75" x14ac:dyDescent="0.25">
      <c r="A2856" s="19">
        <v>43438</v>
      </c>
      <c r="B2856" s="19">
        <v>42038</v>
      </c>
      <c r="C2856" s="20" t="s">
        <v>11</v>
      </c>
      <c r="D2856" s="8">
        <v>3699</v>
      </c>
      <c r="E2856" s="9" t="s">
        <v>895</v>
      </c>
      <c r="F2856" s="8" t="s">
        <v>36</v>
      </c>
      <c r="G2856" s="10">
        <v>37</v>
      </c>
      <c r="H2856" s="11">
        <v>12</v>
      </c>
      <c r="I2856" s="21">
        <v>444</v>
      </c>
    </row>
    <row r="2857" spans="1:9" ht="15.75" x14ac:dyDescent="0.25">
      <c r="A2857" s="19">
        <v>42138</v>
      </c>
      <c r="B2857" s="19">
        <v>43438</v>
      </c>
      <c r="C2857" s="20" t="s">
        <v>11</v>
      </c>
      <c r="D2857" s="8">
        <v>3004</v>
      </c>
      <c r="E2857" s="9" t="s">
        <v>896</v>
      </c>
      <c r="F2857" s="8" t="s">
        <v>36</v>
      </c>
      <c r="G2857" s="10">
        <v>0</v>
      </c>
      <c r="H2857" s="11">
        <v>95</v>
      </c>
      <c r="I2857" s="21">
        <v>0</v>
      </c>
    </row>
    <row r="2858" spans="1:9" ht="15.75" x14ac:dyDescent="0.25">
      <c r="A2858" s="19">
        <v>42038</v>
      </c>
      <c r="B2858" s="19">
        <v>42138</v>
      </c>
      <c r="C2858" s="20" t="s">
        <v>11</v>
      </c>
      <c r="D2858" s="8">
        <v>2960</v>
      </c>
      <c r="E2858" s="9" t="s">
        <v>897</v>
      </c>
      <c r="F2858" s="8" t="s">
        <v>36</v>
      </c>
      <c r="G2858" s="10">
        <v>14</v>
      </c>
      <c r="H2858" s="11">
        <v>18.47</v>
      </c>
      <c r="I2858" s="21">
        <v>258.58</v>
      </c>
    </row>
    <row r="2859" spans="1:9" ht="15.75" x14ac:dyDescent="0.25">
      <c r="A2859" s="19">
        <v>42038</v>
      </c>
      <c r="B2859" s="19">
        <v>42038</v>
      </c>
      <c r="C2859" s="20" t="s">
        <v>11</v>
      </c>
      <c r="D2859" s="8">
        <v>3083</v>
      </c>
      <c r="E2859" s="9" t="s">
        <v>898</v>
      </c>
      <c r="F2859" s="8" t="s">
        <v>36</v>
      </c>
      <c r="G2859" s="10">
        <v>2</v>
      </c>
      <c r="H2859" s="11">
        <v>10</v>
      </c>
      <c r="I2859" s="21">
        <v>20</v>
      </c>
    </row>
    <row r="2860" spans="1:9" ht="15.75" x14ac:dyDescent="0.25">
      <c r="A2860" s="19">
        <v>42038</v>
      </c>
      <c r="B2860" s="19">
        <v>42038</v>
      </c>
      <c r="C2860" s="20" t="s">
        <v>11</v>
      </c>
      <c r="D2860" s="8">
        <v>2958</v>
      </c>
      <c r="E2860" s="9" t="s">
        <v>899</v>
      </c>
      <c r="F2860" s="8" t="s">
        <v>36</v>
      </c>
      <c r="G2860" s="10">
        <v>11</v>
      </c>
      <c r="H2860" s="11">
        <v>18.47</v>
      </c>
      <c r="I2860" s="21">
        <v>203.17</v>
      </c>
    </row>
    <row r="2861" spans="1:9" ht="15.75" x14ac:dyDescent="0.25">
      <c r="A2861" s="19">
        <v>42039</v>
      </c>
      <c r="B2861" s="19">
        <v>42038</v>
      </c>
      <c r="C2861" s="20" t="s">
        <v>11</v>
      </c>
      <c r="D2861" s="8">
        <v>2576</v>
      </c>
      <c r="E2861" s="9" t="s">
        <v>900</v>
      </c>
      <c r="F2861" s="8" t="s">
        <v>36</v>
      </c>
      <c r="G2861" s="10">
        <v>3900</v>
      </c>
      <c r="H2861" s="11">
        <v>2.0099999999999998</v>
      </c>
      <c r="I2861" s="21">
        <v>7838.9999999999991</v>
      </c>
    </row>
    <row r="2862" spans="1:9" ht="15.75" x14ac:dyDescent="0.25">
      <c r="A2862" s="19">
        <v>43528</v>
      </c>
      <c r="B2862" s="19">
        <v>43783</v>
      </c>
      <c r="C2862" s="20" t="s">
        <v>11</v>
      </c>
      <c r="D2862" s="8">
        <v>2577</v>
      </c>
      <c r="E2862" s="9" t="s">
        <v>901</v>
      </c>
      <c r="F2862" s="8" t="s">
        <v>36</v>
      </c>
      <c r="G2862" s="10">
        <v>1800</v>
      </c>
      <c r="H2862" s="11">
        <v>2</v>
      </c>
      <c r="I2862" s="21">
        <v>3600</v>
      </c>
    </row>
    <row r="2863" spans="1:9" ht="15.75" x14ac:dyDescent="0.25">
      <c r="A2863" s="19">
        <v>43528</v>
      </c>
      <c r="B2863" s="19">
        <v>43528</v>
      </c>
      <c r="C2863" s="20" t="s">
        <v>11</v>
      </c>
      <c r="D2863" s="8">
        <v>1137</v>
      </c>
      <c r="E2863" s="9" t="s">
        <v>902</v>
      </c>
      <c r="F2863" s="8" t="s">
        <v>36</v>
      </c>
      <c r="G2863" s="10">
        <v>800</v>
      </c>
      <c r="H2863" s="11">
        <v>2</v>
      </c>
      <c r="I2863" s="21">
        <v>1600</v>
      </c>
    </row>
    <row r="2864" spans="1:9" ht="15.75" x14ac:dyDescent="0.25">
      <c r="A2864" s="19">
        <v>43529</v>
      </c>
      <c r="B2864" s="19">
        <v>43528</v>
      </c>
      <c r="C2864" s="20" t="s">
        <v>10</v>
      </c>
      <c r="D2864" s="8">
        <v>1123</v>
      </c>
      <c r="E2864" s="9" t="s">
        <v>903</v>
      </c>
      <c r="F2864" s="8" t="s">
        <v>36</v>
      </c>
      <c r="G2864" s="10">
        <v>1000</v>
      </c>
      <c r="H2864" s="11">
        <v>1.1000000000000001</v>
      </c>
      <c r="I2864" s="21">
        <v>1100</v>
      </c>
    </row>
    <row r="2865" spans="1:9" ht="15.75" x14ac:dyDescent="0.25">
      <c r="A2865" s="19">
        <v>43216</v>
      </c>
      <c r="B2865" s="19">
        <v>43795</v>
      </c>
      <c r="C2865" s="20" t="s">
        <v>10</v>
      </c>
      <c r="D2865" s="8">
        <v>1128</v>
      </c>
      <c r="E2865" s="9" t="s">
        <v>904</v>
      </c>
      <c r="F2865" s="8" t="s">
        <v>36</v>
      </c>
      <c r="G2865" s="10">
        <v>117</v>
      </c>
      <c r="H2865" s="11">
        <v>1.68</v>
      </c>
      <c r="I2865" s="21">
        <v>196.56</v>
      </c>
    </row>
    <row r="2866" spans="1:9" ht="15.75" x14ac:dyDescent="0.25">
      <c r="A2866" s="19">
        <v>40809</v>
      </c>
      <c r="B2866" s="19">
        <v>43216</v>
      </c>
      <c r="C2866" s="20" t="s">
        <v>10</v>
      </c>
      <c r="D2866" s="8">
        <v>2005</v>
      </c>
      <c r="E2866" s="9" t="s">
        <v>905</v>
      </c>
      <c r="F2866" s="8" t="s">
        <v>36</v>
      </c>
      <c r="G2866" s="10">
        <v>6500</v>
      </c>
      <c r="H2866" s="11">
        <v>1.325</v>
      </c>
      <c r="I2866" s="21">
        <v>8612.5</v>
      </c>
    </row>
    <row r="2867" spans="1:9" ht="15.75" x14ac:dyDescent="0.25">
      <c r="A2867" s="19">
        <v>40816</v>
      </c>
      <c r="B2867" s="19">
        <v>40809</v>
      </c>
      <c r="C2867" s="20" t="s">
        <v>11</v>
      </c>
      <c r="D2867" s="8">
        <v>2884</v>
      </c>
      <c r="E2867" s="9" t="s">
        <v>906</v>
      </c>
      <c r="F2867" s="8" t="s">
        <v>36</v>
      </c>
      <c r="G2867" s="10">
        <v>2800</v>
      </c>
      <c r="H2867" s="11">
        <v>1</v>
      </c>
      <c r="I2867" s="21">
        <v>2800</v>
      </c>
    </row>
    <row r="2868" spans="1:9" ht="15.75" x14ac:dyDescent="0.25">
      <c r="A2868" s="19">
        <v>43273</v>
      </c>
      <c r="B2868" s="19">
        <v>40816</v>
      </c>
      <c r="C2868" s="20" t="s">
        <v>11</v>
      </c>
      <c r="D2868" s="8">
        <v>3051</v>
      </c>
      <c r="E2868" s="9" t="s">
        <v>907</v>
      </c>
      <c r="F2868" s="8" t="s">
        <v>36</v>
      </c>
      <c r="G2868" s="10">
        <v>0</v>
      </c>
      <c r="H2868" s="11">
        <v>12.71</v>
      </c>
      <c r="I2868" s="21">
        <v>0</v>
      </c>
    </row>
    <row r="2869" spans="1:9" ht="15.75" x14ac:dyDescent="0.25">
      <c r="A2869" s="19">
        <v>43315</v>
      </c>
      <c r="B2869" s="19">
        <v>43273</v>
      </c>
      <c r="C2869" s="20" t="s">
        <v>11</v>
      </c>
      <c r="D2869" s="8">
        <v>2413</v>
      </c>
      <c r="E2869" s="9" t="s">
        <v>908</v>
      </c>
      <c r="F2869" s="8" t="s">
        <v>36</v>
      </c>
      <c r="G2869" s="10">
        <v>0</v>
      </c>
      <c r="H2869" s="11">
        <v>1.1000000000000001</v>
      </c>
      <c r="I2869" s="21">
        <v>0</v>
      </c>
    </row>
    <row r="2870" spans="1:9" ht="15.75" x14ac:dyDescent="0.25">
      <c r="A2870" s="19">
        <v>43315</v>
      </c>
      <c r="B2870" s="19">
        <v>43315</v>
      </c>
      <c r="C2870" s="20" t="s">
        <v>10</v>
      </c>
      <c r="D2870" s="8">
        <v>2415</v>
      </c>
      <c r="E2870" s="9" t="s">
        <v>909</v>
      </c>
      <c r="F2870" s="8" t="s">
        <v>36</v>
      </c>
      <c r="G2870" s="10">
        <v>0</v>
      </c>
      <c r="H2870" s="11">
        <v>1.08</v>
      </c>
      <c r="I2870" s="21">
        <v>0</v>
      </c>
    </row>
    <row r="2871" spans="1:9" ht="15.75" x14ac:dyDescent="0.25">
      <c r="A2871" s="19">
        <v>43315</v>
      </c>
      <c r="B2871" s="19">
        <v>43315</v>
      </c>
      <c r="C2871" s="20" t="s">
        <v>10</v>
      </c>
      <c r="D2871" s="8">
        <v>2414</v>
      </c>
      <c r="E2871" s="9" t="s">
        <v>910</v>
      </c>
      <c r="F2871" s="8" t="s">
        <v>36</v>
      </c>
      <c r="G2871" s="10">
        <v>0</v>
      </c>
      <c r="H2871" s="11">
        <v>1.18</v>
      </c>
      <c r="I2871" s="21">
        <v>0</v>
      </c>
    </row>
    <row r="2872" spans="1:9" ht="15.75" x14ac:dyDescent="0.25">
      <c r="A2872" s="19">
        <v>43316</v>
      </c>
      <c r="B2872" s="19">
        <v>43315</v>
      </c>
      <c r="C2872" s="20" t="s">
        <v>10</v>
      </c>
      <c r="D2872" s="8">
        <v>1864</v>
      </c>
      <c r="E2872" s="9" t="s">
        <v>911</v>
      </c>
      <c r="F2872" s="8" t="s">
        <v>36</v>
      </c>
      <c r="G2872" s="10">
        <v>0</v>
      </c>
      <c r="H2872" s="11">
        <v>1725</v>
      </c>
      <c r="I2872" s="21">
        <v>0</v>
      </c>
    </row>
    <row r="2873" spans="1:9" ht="15.75" x14ac:dyDescent="0.25">
      <c r="A2873" s="19">
        <v>42038</v>
      </c>
      <c r="B2873" s="19">
        <v>43089</v>
      </c>
      <c r="C2873" s="20" t="s">
        <v>10</v>
      </c>
      <c r="D2873" s="8">
        <v>2970</v>
      </c>
      <c r="E2873" s="9" t="s">
        <v>912</v>
      </c>
      <c r="F2873" s="8" t="s">
        <v>36</v>
      </c>
      <c r="G2873" s="10">
        <v>17</v>
      </c>
      <c r="H2873" s="11">
        <v>7.82</v>
      </c>
      <c r="I2873" s="21">
        <v>132.94</v>
      </c>
    </row>
    <row r="2874" spans="1:9" ht="15.75" x14ac:dyDescent="0.25">
      <c r="A2874" s="19">
        <v>42038</v>
      </c>
      <c r="B2874" s="19">
        <v>42038</v>
      </c>
      <c r="C2874" s="20" t="s">
        <v>10</v>
      </c>
      <c r="D2874" s="8">
        <v>2984</v>
      </c>
      <c r="E2874" s="9" t="s">
        <v>913</v>
      </c>
      <c r="F2874" s="8" t="s">
        <v>36</v>
      </c>
      <c r="G2874" s="10">
        <v>31</v>
      </c>
      <c r="H2874" s="11">
        <v>16.88</v>
      </c>
      <c r="I2874" s="21">
        <v>523.28</v>
      </c>
    </row>
    <row r="2875" spans="1:9" ht="15.75" x14ac:dyDescent="0.25">
      <c r="A2875" s="19">
        <v>39972</v>
      </c>
      <c r="B2875" s="19">
        <v>42038</v>
      </c>
      <c r="C2875" s="20" t="s">
        <v>11</v>
      </c>
      <c r="D2875" s="8">
        <v>2866</v>
      </c>
      <c r="E2875" s="9" t="s">
        <v>914</v>
      </c>
      <c r="F2875" s="8" t="s">
        <v>36</v>
      </c>
      <c r="G2875" s="10">
        <v>3</v>
      </c>
      <c r="H2875" s="11">
        <v>9</v>
      </c>
      <c r="I2875" s="21">
        <v>27</v>
      </c>
    </row>
    <row r="2876" spans="1:9" ht="15.75" x14ac:dyDescent="0.25">
      <c r="A2876" s="19">
        <v>39973</v>
      </c>
      <c r="B2876" s="19">
        <v>44596</v>
      </c>
      <c r="C2876" s="20" t="s">
        <v>11</v>
      </c>
      <c r="D2876" s="8">
        <v>2970</v>
      </c>
      <c r="E2876" s="9" t="s">
        <v>915</v>
      </c>
      <c r="F2876" s="8" t="s">
        <v>36</v>
      </c>
      <c r="G2876" s="10">
        <v>4</v>
      </c>
      <c r="H2876" s="11">
        <v>487.29</v>
      </c>
      <c r="I2876" s="21">
        <v>1949.16</v>
      </c>
    </row>
    <row r="2877" spans="1:9" ht="15.75" x14ac:dyDescent="0.25">
      <c r="A2877" s="19">
        <v>39974</v>
      </c>
      <c r="B2877" s="19">
        <v>44596</v>
      </c>
      <c r="C2877" s="20" t="s">
        <v>25</v>
      </c>
      <c r="D2877" s="8">
        <v>3038</v>
      </c>
      <c r="E2877" s="9" t="s">
        <v>916</v>
      </c>
      <c r="F2877" s="8" t="s">
        <v>36</v>
      </c>
      <c r="G2877" s="10">
        <v>4</v>
      </c>
      <c r="H2877" s="11">
        <v>436.44</v>
      </c>
      <c r="I2877" s="21">
        <v>1745.76</v>
      </c>
    </row>
    <row r="2878" spans="1:9" ht="15.75" x14ac:dyDescent="0.25">
      <c r="A2878" s="26">
        <v>44596</v>
      </c>
      <c r="B2878" s="19">
        <v>44596</v>
      </c>
      <c r="C2878" s="20" t="s">
        <v>25</v>
      </c>
      <c r="D2878" s="8">
        <v>2927</v>
      </c>
      <c r="E2878" s="9" t="s">
        <v>917</v>
      </c>
      <c r="F2878" s="8" t="s">
        <v>36</v>
      </c>
      <c r="G2878" s="10">
        <v>4</v>
      </c>
      <c r="H2878" s="11">
        <v>313.56</v>
      </c>
      <c r="I2878" s="21">
        <v>1254.24</v>
      </c>
    </row>
    <row r="2879" spans="1:9" ht="15.75" x14ac:dyDescent="0.25">
      <c r="A2879" s="26">
        <v>44597</v>
      </c>
      <c r="B2879" s="19">
        <v>44596</v>
      </c>
      <c r="C2879" s="20" t="s">
        <v>25</v>
      </c>
      <c r="D2879" s="8">
        <v>2838</v>
      </c>
      <c r="E2879" s="9" t="s">
        <v>918</v>
      </c>
      <c r="F2879" s="8" t="s">
        <v>36</v>
      </c>
      <c r="G2879" s="10">
        <v>4</v>
      </c>
      <c r="H2879" s="11">
        <v>334.75</v>
      </c>
      <c r="I2879" s="21">
        <v>1339</v>
      </c>
    </row>
    <row r="2880" spans="1:9" ht="15.75" x14ac:dyDescent="0.25">
      <c r="A2880" s="26">
        <v>44598</v>
      </c>
      <c r="B2880" s="19">
        <v>44596</v>
      </c>
      <c r="C2880" s="20" t="s">
        <v>25</v>
      </c>
      <c r="D2880" s="8">
        <v>2983</v>
      </c>
      <c r="E2880" s="9" t="s">
        <v>919</v>
      </c>
      <c r="F2880" s="8" t="s">
        <v>36</v>
      </c>
      <c r="G2880" s="10">
        <v>2</v>
      </c>
      <c r="H2880" s="11">
        <v>843.22</v>
      </c>
      <c r="I2880" s="21">
        <v>1686.44</v>
      </c>
    </row>
    <row r="2881" spans="1:9" ht="15.75" x14ac:dyDescent="0.25">
      <c r="A2881" s="26">
        <v>44599</v>
      </c>
      <c r="B2881" s="19">
        <v>44596</v>
      </c>
      <c r="C2881" s="20" t="s">
        <v>25</v>
      </c>
      <c r="D2881" s="8">
        <v>3076</v>
      </c>
      <c r="E2881" s="9" t="s">
        <v>920</v>
      </c>
      <c r="F2881" s="8" t="s">
        <v>36</v>
      </c>
      <c r="G2881" s="10">
        <v>2</v>
      </c>
      <c r="H2881" s="11">
        <v>332.2</v>
      </c>
      <c r="I2881" s="21">
        <v>664.4</v>
      </c>
    </row>
    <row r="2882" spans="1:9" ht="15.75" x14ac:dyDescent="0.25">
      <c r="A2882" s="19">
        <v>42818</v>
      </c>
      <c r="B2882" s="19">
        <v>39972</v>
      </c>
      <c r="C2882" s="20" t="s">
        <v>11</v>
      </c>
      <c r="D2882" s="8">
        <v>2739</v>
      </c>
      <c r="E2882" s="9" t="s">
        <v>921</v>
      </c>
      <c r="F2882" s="8" t="s">
        <v>36</v>
      </c>
      <c r="G2882" s="10">
        <v>52</v>
      </c>
      <c r="H2882" s="11">
        <v>45</v>
      </c>
      <c r="I2882" s="21">
        <v>2340</v>
      </c>
    </row>
    <row r="2883" spans="1:9" ht="15.75" x14ac:dyDescent="0.25">
      <c r="A2883" s="19"/>
      <c r="B2883" s="19">
        <v>44596</v>
      </c>
      <c r="C2883" s="20" t="s">
        <v>11</v>
      </c>
      <c r="D2883" s="8">
        <v>2847</v>
      </c>
      <c r="E2883" s="9" t="s">
        <v>922</v>
      </c>
      <c r="F2883" s="8" t="s">
        <v>36</v>
      </c>
      <c r="G2883" s="10">
        <v>2</v>
      </c>
      <c r="H2883" s="11">
        <v>250</v>
      </c>
      <c r="I2883" s="21">
        <v>500</v>
      </c>
    </row>
    <row r="2884" spans="1:9" ht="15.75" x14ac:dyDescent="0.25">
      <c r="A2884" s="19">
        <v>42819</v>
      </c>
      <c r="B2884" s="19">
        <v>42818</v>
      </c>
      <c r="C2884" s="20" t="s">
        <v>10</v>
      </c>
      <c r="D2884" s="8">
        <v>2740</v>
      </c>
      <c r="E2884" s="9" t="s">
        <v>923</v>
      </c>
      <c r="F2884" s="8" t="s">
        <v>36</v>
      </c>
      <c r="G2884" s="10">
        <v>61</v>
      </c>
      <c r="H2884" s="11">
        <v>57.94</v>
      </c>
      <c r="I2884" s="21">
        <v>3534.3399999999997</v>
      </c>
    </row>
    <row r="2885" spans="1:9" ht="15.75" x14ac:dyDescent="0.25">
      <c r="A2885" s="19">
        <v>42543</v>
      </c>
      <c r="B2885" s="19">
        <v>43787</v>
      </c>
      <c r="C2885" s="20" t="s">
        <v>11</v>
      </c>
      <c r="D2885" s="8">
        <v>3015</v>
      </c>
      <c r="E2885" s="9" t="s">
        <v>924</v>
      </c>
      <c r="F2885" s="8" t="s">
        <v>36</v>
      </c>
      <c r="G2885" s="10">
        <v>7</v>
      </c>
      <c r="H2885" s="11">
        <v>40</v>
      </c>
      <c r="I2885" s="21">
        <v>280</v>
      </c>
    </row>
    <row r="2886" spans="1:9" ht="15.75" x14ac:dyDescent="0.25">
      <c r="A2886" s="19">
        <v>42544</v>
      </c>
      <c r="B2886" s="19">
        <v>42543</v>
      </c>
      <c r="C2886" s="20" t="s">
        <v>11</v>
      </c>
      <c r="D2886" s="8">
        <v>3015</v>
      </c>
      <c r="E2886" s="9" t="s">
        <v>925</v>
      </c>
      <c r="F2886" s="8" t="s">
        <v>36</v>
      </c>
      <c r="G2886" s="10">
        <v>0</v>
      </c>
      <c r="H2886" s="11">
        <v>67</v>
      </c>
      <c r="I2886" s="21">
        <v>0</v>
      </c>
    </row>
    <row r="2887" spans="1:9" ht="15.75" x14ac:dyDescent="0.25">
      <c r="A2887" s="19">
        <v>43469</v>
      </c>
      <c r="B2887" s="19">
        <v>43787</v>
      </c>
      <c r="C2887" s="19" t="s">
        <v>11</v>
      </c>
      <c r="D2887" s="8">
        <v>894</v>
      </c>
      <c r="E2887" s="9" t="s">
        <v>926</v>
      </c>
      <c r="F2887" s="8" t="s">
        <v>36</v>
      </c>
      <c r="G2887" s="10">
        <v>0</v>
      </c>
      <c r="H2887" s="11">
        <v>289</v>
      </c>
      <c r="I2887" s="21">
        <v>0</v>
      </c>
    </row>
    <row r="2888" spans="1:9" ht="15.75" x14ac:dyDescent="0.25">
      <c r="A2888" s="19">
        <v>44244</v>
      </c>
      <c r="B2888" s="19">
        <v>43469</v>
      </c>
      <c r="C2888" s="20" t="s">
        <v>11</v>
      </c>
      <c r="D2888" s="8">
        <v>1884</v>
      </c>
      <c r="E2888" s="9" t="s">
        <v>927</v>
      </c>
      <c r="F2888" s="8" t="s">
        <v>36</v>
      </c>
      <c r="G2888" s="10">
        <v>0</v>
      </c>
      <c r="H2888" s="11">
        <v>191.75</v>
      </c>
      <c r="I2888" s="21">
        <v>0</v>
      </c>
    </row>
    <row r="2889" spans="1:9" ht="15.75" x14ac:dyDescent="0.25">
      <c r="A2889" s="19">
        <v>43985</v>
      </c>
      <c r="B2889" s="19">
        <v>43438</v>
      </c>
      <c r="C2889" s="20" t="s">
        <v>11</v>
      </c>
      <c r="D2889" s="8">
        <v>3411</v>
      </c>
      <c r="E2889" s="9" t="s">
        <v>928</v>
      </c>
      <c r="F2889" s="8" t="s">
        <v>36</v>
      </c>
      <c r="G2889" s="10">
        <v>2</v>
      </c>
      <c r="H2889" s="11">
        <v>420</v>
      </c>
      <c r="I2889" s="21">
        <v>840</v>
      </c>
    </row>
    <row r="2890" spans="1:9" ht="15.75" x14ac:dyDescent="0.25">
      <c r="A2890" s="19">
        <v>43315</v>
      </c>
      <c r="B2890" s="19">
        <v>43431</v>
      </c>
      <c r="C2890" s="20" t="s">
        <v>11</v>
      </c>
      <c r="D2890" s="8">
        <v>2872</v>
      </c>
      <c r="E2890" s="9" t="s">
        <v>929</v>
      </c>
      <c r="F2890" s="8" t="s">
        <v>36</v>
      </c>
      <c r="G2890" s="10">
        <v>1</v>
      </c>
      <c r="H2890" s="11">
        <v>300</v>
      </c>
      <c r="I2890" s="21">
        <v>300</v>
      </c>
    </row>
    <row r="2891" spans="1:9" ht="15.75" x14ac:dyDescent="0.25">
      <c r="A2891" s="19">
        <v>43374</v>
      </c>
      <c r="B2891" s="19">
        <v>43315</v>
      </c>
      <c r="C2891" s="20" t="s">
        <v>11</v>
      </c>
      <c r="D2891" s="8">
        <v>2997</v>
      </c>
      <c r="E2891" s="9" t="s">
        <v>930</v>
      </c>
      <c r="F2891" s="8" t="s">
        <v>36</v>
      </c>
      <c r="G2891" s="10">
        <v>0</v>
      </c>
      <c r="H2891" s="11">
        <v>265</v>
      </c>
      <c r="I2891" s="21">
        <v>0</v>
      </c>
    </row>
    <row r="2892" spans="1:9" ht="15.75" x14ac:dyDescent="0.25">
      <c r="A2892" s="19">
        <v>43374</v>
      </c>
      <c r="B2892" s="19">
        <v>43374</v>
      </c>
      <c r="C2892" s="20" t="s">
        <v>11</v>
      </c>
      <c r="D2892" s="8">
        <v>2922</v>
      </c>
      <c r="E2892" s="9" t="s">
        <v>931</v>
      </c>
      <c r="F2892" s="8" t="s">
        <v>36</v>
      </c>
      <c r="G2892" s="10">
        <v>15</v>
      </c>
      <c r="H2892" s="11">
        <v>265</v>
      </c>
      <c r="I2892" s="21">
        <v>3975</v>
      </c>
    </row>
    <row r="2893" spans="1:9" ht="15.75" x14ac:dyDescent="0.25">
      <c r="A2893" s="19">
        <v>43378</v>
      </c>
      <c r="B2893" s="19">
        <v>43374</v>
      </c>
      <c r="C2893" s="20" t="s">
        <v>11</v>
      </c>
      <c r="D2893" s="8">
        <v>3325</v>
      </c>
      <c r="E2893" s="9" t="s">
        <v>932</v>
      </c>
      <c r="F2893" s="8" t="s">
        <v>36</v>
      </c>
      <c r="G2893" s="10">
        <v>0</v>
      </c>
      <c r="H2893" s="11">
        <v>125</v>
      </c>
      <c r="I2893" s="21">
        <v>0</v>
      </c>
    </row>
    <row r="2894" spans="1:9" ht="15.75" x14ac:dyDescent="0.25">
      <c r="A2894" s="19">
        <v>43378</v>
      </c>
      <c r="B2894" s="19">
        <v>43378</v>
      </c>
      <c r="C2894" s="20" t="s">
        <v>11</v>
      </c>
      <c r="D2894" s="8">
        <v>863</v>
      </c>
      <c r="E2894" s="9" t="s">
        <v>933</v>
      </c>
      <c r="F2894" s="8" t="s">
        <v>36</v>
      </c>
      <c r="G2894" s="10">
        <v>0</v>
      </c>
      <c r="H2894" s="11">
        <v>731.6</v>
      </c>
      <c r="I2894" s="21">
        <v>0</v>
      </c>
    </row>
    <row r="2895" spans="1:9" ht="15.75" x14ac:dyDescent="0.25">
      <c r="A2895" s="19">
        <v>44028</v>
      </c>
      <c r="B2895" s="19">
        <v>43378</v>
      </c>
      <c r="C2895" s="20" t="s">
        <v>11</v>
      </c>
      <c r="D2895" s="8">
        <v>2689</v>
      </c>
      <c r="E2895" s="9" t="s">
        <v>934</v>
      </c>
      <c r="F2895" s="8" t="s">
        <v>36</v>
      </c>
      <c r="G2895" s="10">
        <v>3</v>
      </c>
      <c r="H2895" s="11">
        <v>129.80000000000001</v>
      </c>
      <c r="I2895" s="21">
        <v>389.40000000000003</v>
      </c>
    </row>
    <row r="2896" spans="1:9" ht="15.75" x14ac:dyDescent="0.25">
      <c r="A2896" s="19">
        <v>44029</v>
      </c>
      <c r="B2896" s="19">
        <v>44028</v>
      </c>
      <c r="C2896" s="20" t="s">
        <v>11</v>
      </c>
      <c r="D2896" s="8">
        <v>2305</v>
      </c>
      <c r="E2896" s="9" t="s">
        <v>935</v>
      </c>
      <c r="F2896" s="8" t="s">
        <v>36</v>
      </c>
      <c r="G2896" s="10">
        <v>0</v>
      </c>
      <c r="H2896" s="11">
        <v>236</v>
      </c>
      <c r="I2896" s="21">
        <v>0</v>
      </c>
    </row>
    <row r="2897" spans="1:9" ht="15.75" x14ac:dyDescent="0.25">
      <c r="A2897" s="19">
        <v>43315</v>
      </c>
      <c r="B2897" s="19">
        <v>43788</v>
      </c>
      <c r="C2897" s="20" t="s">
        <v>10</v>
      </c>
      <c r="D2897" s="8">
        <v>2722</v>
      </c>
      <c r="E2897" s="9" t="s">
        <v>936</v>
      </c>
      <c r="F2897" s="8" t="s">
        <v>36</v>
      </c>
      <c r="G2897" s="10">
        <v>0</v>
      </c>
      <c r="H2897" s="11">
        <v>885.48</v>
      </c>
      <c r="I2897" s="21">
        <v>0</v>
      </c>
    </row>
    <row r="2898" spans="1:9" ht="15.75" x14ac:dyDescent="0.25">
      <c r="A2898" s="19">
        <v>44092</v>
      </c>
      <c r="B2898" s="19">
        <v>43315</v>
      </c>
      <c r="C2898" s="20" t="s">
        <v>11</v>
      </c>
      <c r="D2898" s="8">
        <v>863</v>
      </c>
      <c r="E2898" s="9" t="s">
        <v>937</v>
      </c>
      <c r="F2898" s="8" t="s">
        <v>36</v>
      </c>
      <c r="G2898" s="10">
        <v>9</v>
      </c>
      <c r="H2898" s="11">
        <v>106.2</v>
      </c>
      <c r="I2898" s="21">
        <v>955.80000000000007</v>
      </c>
    </row>
    <row r="2899" spans="1:9" ht="15.75" x14ac:dyDescent="0.25">
      <c r="A2899" s="19">
        <v>43284</v>
      </c>
      <c r="B2899" s="19">
        <v>44092</v>
      </c>
      <c r="C2899" s="20" t="s">
        <v>10</v>
      </c>
      <c r="D2899" s="8">
        <v>1580</v>
      </c>
      <c r="E2899" s="9" t="s">
        <v>938</v>
      </c>
      <c r="F2899" s="8" t="s">
        <v>36</v>
      </c>
      <c r="G2899" s="10">
        <v>1</v>
      </c>
      <c r="H2899" s="11">
        <v>241.53</v>
      </c>
      <c r="I2899" s="21">
        <v>241.53</v>
      </c>
    </row>
    <row r="2900" spans="1:9" ht="15.75" x14ac:dyDescent="0.25">
      <c r="A2900" s="19">
        <v>43273</v>
      </c>
      <c r="B2900" s="19">
        <v>43284</v>
      </c>
      <c r="C2900" s="20" t="s">
        <v>11</v>
      </c>
      <c r="D2900" s="8">
        <v>3023</v>
      </c>
      <c r="E2900" s="9" t="s">
        <v>939</v>
      </c>
      <c r="F2900" s="8" t="s">
        <v>36</v>
      </c>
      <c r="G2900" s="10">
        <v>11</v>
      </c>
      <c r="H2900" s="11">
        <v>650</v>
      </c>
      <c r="I2900" s="21">
        <v>7150</v>
      </c>
    </row>
    <row r="2901" spans="1:9" ht="15.75" x14ac:dyDescent="0.25">
      <c r="A2901" s="19">
        <v>43273</v>
      </c>
      <c r="B2901" s="19">
        <v>43273</v>
      </c>
      <c r="C2901" s="20" t="s">
        <v>11</v>
      </c>
      <c r="D2901" s="8">
        <v>3024</v>
      </c>
      <c r="E2901" s="9" t="s">
        <v>940</v>
      </c>
      <c r="F2901" s="8" t="s">
        <v>303</v>
      </c>
      <c r="G2901" s="10">
        <v>2</v>
      </c>
      <c r="H2901" s="11">
        <v>655</v>
      </c>
      <c r="I2901" s="21">
        <v>1310</v>
      </c>
    </row>
    <row r="2902" spans="1:9" ht="15.75" x14ac:dyDescent="0.25">
      <c r="A2902" s="19">
        <v>43274</v>
      </c>
      <c r="B2902" s="19">
        <v>43273</v>
      </c>
      <c r="C2902" s="20" t="s">
        <v>11</v>
      </c>
      <c r="D2902" s="8">
        <v>3178</v>
      </c>
      <c r="E2902" s="9" t="s">
        <v>941</v>
      </c>
      <c r="F2902" s="8" t="s">
        <v>36</v>
      </c>
      <c r="G2902" s="10">
        <v>0</v>
      </c>
      <c r="H2902" s="11">
        <v>590</v>
      </c>
      <c r="I2902" s="21">
        <v>0</v>
      </c>
    </row>
    <row r="2903" spans="1:9" ht="15.75" x14ac:dyDescent="0.25">
      <c r="A2903" s="19">
        <v>44028</v>
      </c>
      <c r="B2903" s="19">
        <v>43788</v>
      </c>
      <c r="C2903" s="20" t="s">
        <v>11</v>
      </c>
      <c r="D2903" s="8">
        <v>865</v>
      </c>
      <c r="E2903" s="9" t="s">
        <v>942</v>
      </c>
      <c r="F2903" s="8" t="s">
        <v>36</v>
      </c>
      <c r="G2903" s="10">
        <v>13</v>
      </c>
      <c r="H2903" s="11">
        <v>787.7</v>
      </c>
      <c r="I2903" s="21">
        <v>10240.1</v>
      </c>
    </row>
    <row r="2904" spans="1:9" ht="15.75" x14ac:dyDescent="0.25">
      <c r="A2904" s="19">
        <v>44028</v>
      </c>
      <c r="B2904" s="19">
        <v>44028</v>
      </c>
      <c r="C2904" s="20" t="s">
        <v>11</v>
      </c>
      <c r="D2904" s="8">
        <v>3155</v>
      </c>
      <c r="E2904" s="9" t="s">
        <v>943</v>
      </c>
      <c r="F2904" s="8" t="s">
        <v>36</v>
      </c>
      <c r="G2904" s="10">
        <v>4</v>
      </c>
      <c r="H2904" s="11">
        <v>784.7</v>
      </c>
      <c r="I2904" s="21">
        <v>3138.8</v>
      </c>
    </row>
    <row r="2905" spans="1:9" ht="15.75" x14ac:dyDescent="0.25">
      <c r="A2905" s="19">
        <v>43808</v>
      </c>
      <c r="B2905" s="19">
        <v>44028</v>
      </c>
      <c r="C2905" s="20" t="s">
        <v>11</v>
      </c>
      <c r="D2905" s="8">
        <v>3175</v>
      </c>
      <c r="E2905" s="9" t="s">
        <v>944</v>
      </c>
      <c r="F2905" s="8" t="s">
        <v>36</v>
      </c>
      <c r="G2905" s="10">
        <v>14</v>
      </c>
      <c r="H2905" s="11">
        <v>494.66</v>
      </c>
      <c r="I2905" s="21">
        <v>6925.2400000000007</v>
      </c>
    </row>
    <row r="2906" spans="1:9" ht="15.75" x14ac:dyDescent="0.25">
      <c r="A2906" s="19">
        <v>44008</v>
      </c>
      <c r="B2906" s="19">
        <v>43808</v>
      </c>
      <c r="C2906" s="20" t="s">
        <v>11</v>
      </c>
      <c r="D2906" s="8">
        <v>3176</v>
      </c>
      <c r="E2906" s="9" t="s">
        <v>945</v>
      </c>
      <c r="F2906" s="8" t="s">
        <v>36</v>
      </c>
      <c r="G2906" s="10">
        <v>12</v>
      </c>
      <c r="H2906" s="11">
        <v>914.5</v>
      </c>
      <c r="I2906" s="21">
        <v>10974</v>
      </c>
    </row>
    <row r="2907" spans="1:9" ht="15.75" x14ac:dyDescent="0.25">
      <c r="A2907" s="19">
        <v>44008</v>
      </c>
      <c r="B2907" s="19">
        <v>44008</v>
      </c>
      <c r="C2907" s="20" t="s">
        <v>11</v>
      </c>
      <c r="D2907" s="8">
        <v>3177</v>
      </c>
      <c r="E2907" s="9" t="s">
        <v>946</v>
      </c>
      <c r="F2907" s="8" t="s">
        <v>36</v>
      </c>
      <c r="G2907" s="10">
        <v>7</v>
      </c>
      <c r="H2907" s="11">
        <v>914.5</v>
      </c>
      <c r="I2907" s="21">
        <v>6401.5</v>
      </c>
    </row>
    <row r="2908" spans="1:9" ht="15.75" x14ac:dyDescent="0.25">
      <c r="A2908" s="19">
        <v>43474</v>
      </c>
      <c r="B2908" s="19">
        <v>44008</v>
      </c>
      <c r="C2908" s="20" t="s">
        <v>11</v>
      </c>
      <c r="D2908" s="8">
        <v>2987</v>
      </c>
      <c r="E2908" s="9" t="s">
        <v>947</v>
      </c>
      <c r="F2908" s="8" t="s">
        <v>36</v>
      </c>
      <c r="G2908" s="10">
        <v>10</v>
      </c>
      <c r="H2908" s="11">
        <v>46.02</v>
      </c>
      <c r="I2908" s="21">
        <v>460.20000000000005</v>
      </c>
    </row>
    <row r="2909" spans="1:9" ht="15.75" x14ac:dyDescent="0.25">
      <c r="A2909" s="19">
        <v>44092</v>
      </c>
      <c r="B2909" s="19">
        <v>43474</v>
      </c>
      <c r="C2909" s="20" t="s">
        <v>11</v>
      </c>
      <c r="D2909" s="8">
        <v>846</v>
      </c>
      <c r="E2909" s="9" t="s">
        <v>948</v>
      </c>
      <c r="F2909" s="8" t="s">
        <v>36</v>
      </c>
      <c r="G2909" s="10">
        <v>7</v>
      </c>
      <c r="H2909" s="11">
        <v>41.3</v>
      </c>
      <c r="I2909" s="21">
        <v>289.09999999999997</v>
      </c>
    </row>
    <row r="2910" spans="1:9" ht="15.75" x14ac:dyDescent="0.25">
      <c r="A2910" s="19">
        <v>43168</v>
      </c>
      <c r="B2910" s="19">
        <v>44092</v>
      </c>
      <c r="C2910" s="20" t="s">
        <v>10</v>
      </c>
      <c r="D2910" s="8">
        <v>2302</v>
      </c>
      <c r="E2910" s="9" t="s">
        <v>949</v>
      </c>
      <c r="F2910" s="8" t="s">
        <v>36</v>
      </c>
      <c r="G2910" s="10">
        <v>0</v>
      </c>
      <c r="H2910" s="11">
        <v>178.81</v>
      </c>
      <c r="I2910" s="21">
        <v>0</v>
      </c>
    </row>
    <row r="2911" spans="1:9" ht="15.75" x14ac:dyDescent="0.25">
      <c r="A2911" s="19">
        <v>43169</v>
      </c>
      <c r="B2911" s="19">
        <v>43168</v>
      </c>
      <c r="C2911" s="20" t="s">
        <v>10</v>
      </c>
      <c r="D2911" s="8">
        <v>2939</v>
      </c>
      <c r="E2911" s="9" t="s">
        <v>950</v>
      </c>
      <c r="F2911" s="8" t="s">
        <v>36</v>
      </c>
      <c r="G2911" s="10">
        <v>4</v>
      </c>
      <c r="H2911" s="11">
        <v>120</v>
      </c>
      <c r="I2911" s="21">
        <v>480</v>
      </c>
    </row>
    <row r="2912" spans="1:9" ht="15.75" x14ac:dyDescent="0.25">
      <c r="A2912" s="19">
        <v>43170</v>
      </c>
      <c r="B2912" s="19">
        <v>41200</v>
      </c>
      <c r="C2912" s="20" t="s">
        <v>11</v>
      </c>
      <c r="D2912" s="8">
        <v>3950</v>
      </c>
      <c r="E2912" s="9" t="s">
        <v>687</v>
      </c>
      <c r="F2912" s="8" t="s">
        <v>36</v>
      </c>
      <c r="G2912" s="10">
        <v>50</v>
      </c>
      <c r="H2912" s="11">
        <v>237.39</v>
      </c>
      <c r="I2912" s="21">
        <v>11869.5</v>
      </c>
    </row>
    <row r="2913" spans="1:9" ht="15.75" x14ac:dyDescent="0.25">
      <c r="A2913" s="19">
        <v>43700</v>
      </c>
      <c r="B2913" s="19">
        <v>43789</v>
      </c>
      <c r="C2913" s="19" t="s">
        <v>11</v>
      </c>
      <c r="D2913" s="8">
        <v>4685</v>
      </c>
      <c r="E2913" s="9" t="s">
        <v>951</v>
      </c>
      <c r="F2913" s="8" t="s">
        <v>36</v>
      </c>
      <c r="G2913" s="10">
        <v>53</v>
      </c>
      <c r="H2913" s="11">
        <v>490</v>
      </c>
      <c r="I2913" s="21">
        <v>25970</v>
      </c>
    </row>
    <row r="2914" spans="1:9" ht="15.75" x14ac:dyDescent="0.25">
      <c r="A2914" s="19">
        <v>43700</v>
      </c>
      <c r="B2914" s="19" t="s">
        <v>26</v>
      </c>
      <c r="C2914" s="20" t="s">
        <v>11</v>
      </c>
      <c r="D2914" s="8">
        <v>4733</v>
      </c>
      <c r="E2914" s="9" t="s">
        <v>952</v>
      </c>
      <c r="F2914" s="8" t="s">
        <v>36</v>
      </c>
      <c r="G2914" s="10">
        <v>0</v>
      </c>
      <c r="H2914" s="11">
        <v>62</v>
      </c>
      <c r="I2914" s="21">
        <v>0</v>
      </c>
    </row>
    <row r="2915" spans="1:9" ht="15.75" x14ac:dyDescent="0.25">
      <c r="A2915" s="19">
        <v>43361</v>
      </c>
      <c r="B2915" s="19" t="s">
        <v>26</v>
      </c>
      <c r="C2915" s="20" t="s">
        <v>10</v>
      </c>
      <c r="D2915" s="8">
        <v>3252</v>
      </c>
      <c r="E2915" s="9" t="s">
        <v>953</v>
      </c>
      <c r="F2915" s="8" t="s">
        <v>36</v>
      </c>
      <c r="G2915" s="10">
        <v>0</v>
      </c>
      <c r="H2915" s="11">
        <v>62</v>
      </c>
      <c r="I2915" s="21">
        <v>0</v>
      </c>
    </row>
    <row r="2916" spans="1:9" ht="15.75" x14ac:dyDescent="0.25">
      <c r="A2916" s="19">
        <v>43361</v>
      </c>
      <c r="B2916" s="19">
        <v>43361</v>
      </c>
      <c r="C2916" s="20" t="s">
        <v>11</v>
      </c>
      <c r="D2916" s="8">
        <v>3251</v>
      </c>
      <c r="E2916" s="9" t="s">
        <v>954</v>
      </c>
      <c r="F2916" s="8" t="s">
        <v>36</v>
      </c>
      <c r="G2916" s="10">
        <v>0</v>
      </c>
      <c r="H2916" s="11">
        <v>62</v>
      </c>
      <c r="I2916" s="21">
        <v>0</v>
      </c>
    </row>
    <row r="2917" spans="1:9" ht="15.75" x14ac:dyDescent="0.25">
      <c r="A2917" s="19">
        <v>43361</v>
      </c>
      <c r="B2917" s="19">
        <v>43361</v>
      </c>
      <c r="C2917" s="20" t="s">
        <v>11</v>
      </c>
      <c r="D2917" s="8">
        <v>1774</v>
      </c>
      <c r="E2917" s="9" t="s">
        <v>955</v>
      </c>
      <c r="F2917" s="8" t="s">
        <v>36</v>
      </c>
      <c r="G2917" s="10">
        <v>96</v>
      </c>
      <c r="H2917" s="11">
        <v>80</v>
      </c>
      <c r="I2917" s="21">
        <v>7680</v>
      </c>
    </row>
    <row r="2918" spans="1:9" ht="15.75" x14ac:dyDescent="0.25">
      <c r="A2918" s="19">
        <v>43362</v>
      </c>
      <c r="B2918" s="19">
        <v>43361</v>
      </c>
      <c r="C2918" s="20" t="s">
        <v>10</v>
      </c>
      <c r="D2918" s="8">
        <v>1703</v>
      </c>
      <c r="E2918" s="9" t="s">
        <v>956</v>
      </c>
      <c r="F2918" s="8" t="s">
        <v>36</v>
      </c>
      <c r="G2918" s="10">
        <v>0</v>
      </c>
      <c r="H2918" s="11">
        <v>4862.71</v>
      </c>
      <c r="I2918" s="21">
        <v>0</v>
      </c>
    </row>
    <row r="2919" spans="1:9" ht="15.75" x14ac:dyDescent="0.25">
      <c r="A2919" s="19">
        <v>43363</v>
      </c>
      <c r="B2919" s="19">
        <v>43081</v>
      </c>
      <c r="C2919" s="20" t="s">
        <v>10</v>
      </c>
      <c r="D2919" s="8">
        <v>2867</v>
      </c>
      <c r="E2919" s="9" t="s">
        <v>957</v>
      </c>
      <c r="F2919" s="8" t="s">
        <v>36</v>
      </c>
      <c r="G2919" s="10">
        <v>6</v>
      </c>
      <c r="H2919" s="11">
        <v>110</v>
      </c>
      <c r="I2919" s="21">
        <v>660</v>
      </c>
    </row>
    <row r="2920" spans="1:9" ht="15.75" x14ac:dyDescent="0.25">
      <c r="A2920" s="19">
        <v>43364</v>
      </c>
      <c r="B2920" s="19">
        <v>41577</v>
      </c>
      <c r="C2920" s="20" t="s">
        <v>11</v>
      </c>
      <c r="D2920" s="8">
        <v>3988</v>
      </c>
      <c r="E2920" s="9" t="s">
        <v>958</v>
      </c>
      <c r="F2920" s="8" t="s">
        <v>36</v>
      </c>
      <c r="G2920" s="10">
        <v>40</v>
      </c>
      <c r="H2920" s="11">
        <v>170</v>
      </c>
      <c r="I2920" s="21">
        <v>6800</v>
      </c>
    </row>
    <row r="2921" spans="1:9" ht="15.75" x14ac:dyDescent="0.25">
      <c r="A2921" s="19">
        <v>43558</v>
      </c>
      <c r="B2921" s="19">
        <v>43787</v>
      </c>
      <c r="C2921" s="19" t="s">
        <v>11</v>
      </c>
      <c r="D2921" s="8">
        <v>3711</v>
      </c>
      <c r="E2921" s="9" t="s">
        <v>959</v>
      </c>
      <c r="F2921" s="8" t="s">
        <v>36</v>
      </c>
      <c r="G2921" s="10">
        <v>9</v>
      </c>
      <c r="H2921" s="11">
        <v>224.2</v>
      </c>
      <c r="I2921" s="21">
        <v>2017.8</v>
      </c>
    </row>
    <row r="2922" spans="1:9" ht="15.75" x14ac:dyDescent="0.25">
      <c r="A2922" s="19">
        <v>43558</v>
      </c>
      <c r="B2922" s="19">
        <v>43558</v>
      </c>
      <c r="C2922" s="20" t="s">
        <v>27</v>
      </c>
      <c r="D2922" s="8">
        <v>3712</v>
      </c>
      <c r="E2922" s="9" t="s">
        <v>959</v>
      </c>
      <c r="F2922" s="8" t="s">
        <v>36</v>
      </c>
      <c r="G2922" s="10">
        <v>9</v>
      </c>
      <c r="H2922" s="11">
        <v>224.2</v>
      </c>
      <c r="I2922" s="21">
        <v>2017.8</v>
      </c>
    </row>
    <row r="2923" spans="1:9" ht="15.75" x14ac:dyDescent="0.25">
      <c r="A2923" s="19">
        <v>43313</v>
      </c>
      <c r="B2923" s="19">
        <v>43558</v>
      </c>
      <c r="C2923" s="20" t="s">
        <v>11</v>
      </c>
      <c r="D2923" s="8">
        <v>955</v>
      </c>
      <c r="E2923" s="9" t="s">
        <v>960</v>
      </c>
      <c r="F2923" s="8" t="s">
        <v>36</v>
      </c>
      <c r="G2923" s="10">
        <v>14</v>
      </c>
      <c r="H2923" s="11">
        <v>2632.12</v>
      </c>
      <c r="I2923" s="21">
        <v>36849.68</v>
      </c>
    </row>
    <row r="2924" spans="1:9" ht="15.75" x14ac:dyDescent="0.25">
      <c r="A2924" s="19">
        <v>43143</v>
      </c>
      <c r="B2924" s="19">
        <v>43313</v>
      </c>
      <c r="C2924" s="20" t="s">
        <v>11</v>
      </c>
      <c r="D2924" s="8">
        <v>587</v>
      </c>
      <c r="E2924" s="9" t="s">
        <v>961</v>
      </c>
      <c r="F2924" s="8" t="s">
        <v>36</v>
      </c>
      <c r="G2924" s="10">
        <v>1</v>
      </c>
      <c r="H2924" s="11">
        <v>6265.85</v>
      </c>
      <c r="I2924" s="21">
        <v>6265.85</v>
      </c>
    </row>
    <row r="2925" spans="1:9" ht="15.75" x14ac:dyDescent="0.25">
      <c r="A2925" s="19">
        <v>43222</v>
      </c>
      <c r="B2925" s="19">
        <v>43143</v>
      </c>
      <c r="C2925" s="20" t="s">
        <v>10</v>
      </c>
      <c r="D2925" s="8">
        <v>3052</v>
      </c>
      <c r="E2925" s="9" t="s">
        <v>962</v>
      </c>
      <c r="F2925" s="8" t="s">
        <v>36</v>
      </c>
      <c r="G2925" s="10">
        <v>0</v>
      </c>
      <c r="H2925" s="11">
        <v>4152</v>
      </c>
      <c r="I2925" s="21">
        <v>0</v>
      </c>
    </row>
    <row r="2926" spans="1:9" ht="15.75" x14ac:dyDescent="0.25">
      <c r="A2926" s="19">
        <v>43222</v>
      </c>
      <c r="B2926" s="19">
        <v>43222</v>
      </c>
      <c r="C2926" s="20" t="s">
        <v>11</v>
      </c>
      <c r="D2926" s="8">
        <v>886</v>
      </c>
      <c r="E2926" s="9" t="s">
        <v>963</v>
      </c>
      <c r="F2926" s="8" t="s">
        <v>36</v>
      </c>
      <c r="G2926" s="10">
        <v>1</v>
      </c>
      <c r="H2926" s="11">
        <v>3940.68</v>
      </c>
      <c r="I2926" s="21">
        <v>3940.68</v>
      </c>
    </row>
    <row r="2927" spans="1:9" ht="15.75" x14ac:dyDescent="0.25">
      <c r="A2927" s="19">
        <v>43901</v>
      </c>
      <c r="B2927" s="19">
        <v>43222</v>
      </c>
      <c r="C2927" s="20" t="s">
        <v>10</v>
      </c>
      <c r="D2927" s="8">
        <v>3933</v>
      </c>
      <c r="E2927" s="9" t="s">
        <v>964</v>
      </c>
      <c r="F2927" s="8" t="s">
        <v>36</v>
      </c>
      <c r="G2927" s="10">
        <v>20</v>
      </c>
      <c r="H2927" s="11">
        <v>4071</v>
      </c>
      <c r="I2927" s="21">
        <v>81420</v>
      </c>
    </row>
    <row r="2928" spans="1:9" ht="15.75" x14ac:dyDescent="0.25">
      <c r="A2928" s="19">
        <v>43902</v>
      </c>
      <c r="B2928" s="19">
        <v>43901</v>
      </c>
      <c r="C2928" s="20" t="s">
        <v>11</v>
      </c>
      <c r="D2928" s="8">
        <v>1705</v>
      </c>
      <c r="E2928" s="9" t="s">
        <v>965</v>
      </c>
      <c r="F2928" s="8" t="s">
        <v>36</v>
      </c>
      <c r="G2928" s="10">
        <v>0</v>
      </c>
      <c r="H2928" s="11">
        <v>10.17</v>
      </c>
      <c r="I2928" s="21">
        <v>0</v>
      </c>
    </row>
    <row r="2929" spans="1:9" ht="15.75" x14ac:dyDescent="0.25">
      <c r="A2929" s="19">
        <v>43210</v>
      </c>
      <c r="B2929" s="19">
        <v>43081</v>
      </c>
      <c r="C2929" s="20" t="s">
        <v>10</v>
      </c>
      <c r="D2929" s="8">
        <v>2417</v>
      </c>
      <c r="E2929" s="9" t="s">
        <v>966</v>
      </c>
      <c r="F2929" s="8" t="s">
        <v>36</v>
      </c>
      <c r="G2929" s="10">
        <v>0</v>
      </c>
      <c r="H2929" s="11">
        <v>0.49</v>
      </c>
      <c r="I2929" s="21">
        <v>0</v>
      </c>
    </row>
    <row r="2930" spans="1:9" ht="15.75" x14ac:dyDescent="0.25">
      <c r="A2930" s="19">
        <v>43210</v>
      </c>
      <c r="B2930" s="19">
        <v>43210</v>
      </c>
      <c r="C2930" s="20" t="s">
        <v>10</v>
      </c>
      <c r="D2930" s="8">
        <v>2416</v>
      </c>
      <c r="E2930" s="9" t="s">
        <v>967</v>
      </c>
      <c r="F2930" s="8" t="s">
        <v>36</v>
      </c>
      <c r="G2930" s="10">
        <v>0</v>
      </c>
      <c r="H2930" s="11">
        <v>0.43</v>
      </c>
      <c r="I2930" s="21">
        <v>0</v>
      </c>
    </row>
    <row r="2931" spans="1:9" ht="15.75" x14ac:dyDescent="0.25">
      <c r="A2931" s="19">
        <v>43210</v>
      </c>
      <c r="B2931" s="19">
        <v>43210</v>
      </c>
      <c r="C2931" s="20" t="s">
        <v>10</v>
      </c>
      <c r="D2931" s="8">
        <v>2419</v>
      </c>
      <c r="E2931" s="9" t="s">
        <v>968</v>
      </c>
      <c r="F2931" s="8" t="s">
        <v>36</v>
      </c>
      <c r="G2931" s="10">
        <v>1500</v>
      </c>
      <c r="H2931" s="11">
        <v>1.4</v>
      </c>
      <c r="I2931" s="21">
        <v>2100</v>
      </c>
    </row>
    <row r="2932" spans="1:9" ht="15.75" x14ac:dyDescent="0.25">
      <c r="A2932" s="19">
        <v>43211</v>
      </c>
      <c r="B2932" s="19">
        <v>43210</v>
      </c>
      <c r="C2932" s="20" t="s">
        <v>10</v>
      </c>
      <c r="D2932" s="8">
        <v>2419</v>
      </c>
      <c r="E2932" s="9" t="s">
        <v>969</v>
      </c>
      <c r="F2932" s="8" t="s">
        <v>36</v>
      </c>
      <c r="G2932" s="10">
        <v>0</v>
      </c>
      <c r="H2932" s="11">
        <v>2.8</v>
      </c>
      <c r="I2932" s="21">
        <v>0</v>
      </c>
    </row>
    <row r="2933" spans="1:9" ht="15.75" x14ac:dyDescent="0.25">
      <c r="A2933" s="19">
        <v>43212</v>
      </c>
      <c r="B2933" s="19">
        <v>43787</v>
      </c>
      <c r="C2933" s="19" t="s">
        <v>11</v>
      </c>
      <c r="D2933" s="8">
        <v>2439</v>
      </c>
      <c r="E2933" s="9" t="s">
        <v>970</v>
      </c>
      <c r="F2933" s="8" t="s">
        <v>36</v>
      </c>
      <c r="G2933" s="10">
        <v>16</v>
      </c>
      <c r="H2933" s="11">
        <v>29.97</v>
      </c>
      <c r="I2933" s="21">
        <v>479.52</v>
      </c>
    </row>
    <row r="2934" spans="1:9" ht="15.75" x14ac:dyDescent="0.25">
      <c r="A2934" s="19">
        <v>43213</v>
      </c>
      <c r="B2934" s="19">
        <v>43795</v>
      </c>
      <c r="C2934" s="19" t="s">
        <v>11</v>
      </c>
      <c r="D2934" s="8">
        <v>1727</v>
      </c>
      <c r="E2934" s="9" t="s">
        <v>971</v>
      </c>
      <c r="F2934" s="8" t="s">
        <v>36</v>
      </c>
      <c r="G2934" s="10">
        <v>0</v>
      </c>
      <c r="H2934" s="11">
        <v>0.47</v>
      </c>
      <c r="I2934" s="21">
        <v>0</v>
      </c>
    </row>
    <row r="2935" spans="1:9" ht="15.75" x14ac:dyDescent="0.25">
      <c r="A2935" s="19">
        <v>43214</v>
      </c>
      <c r="B2935" s="19">
        <v>43081</v>
      </c>
      <c r="C2935" s="20" t="s">
        <v>10</v>
      </c>
      <c r="D2935" s="8">
        <v>1728</v>
      </c>
      <c r="E2935" s="9" t="s">
        <v>972</v>
      </c>
      <c r="F2935" s="8" t="s">
        <v>36</v>
      </c>
      <c r="G2935" s="10">
        <v>0</v>
      </c>
      <c r="H2935" s="11">
        <v>0.53</v>
      </c>
      <c r="I2935" s="21">
        <v>0</v>
      </c>
    </row>
    <row r="2936" spans="1:9" ht="15.75" x14ac:dyDescent="0.25">
      <c r="A2936" s="19">
        <v>43215</v>
      </c>
      <c r="B2936" s="19">
        <v>43081</v>
      </c>
      <c r="C2936" s="20" t="s">
        <v>10</v>
      </c>
      <c r="D2936" s="8">
        <v>1712</v>
      </c>
      <c r="E2936" s="9" t="s">
        <v>973</v>
      </c>
      <c r="F2936" s="8" t="s">
        <v>36</v>
      </c>
      <c r="G2936" s="10">
        <v>0</v>
      </c>
      <c r="H2936" s="11">
        <v>0.72</v>
      </c>
      <c r="I2936" s="21">
        <v>0</v>
      </c>
    </row>
    <row r="2937" spans="1:9" ht="15.75" x14ac:dyDescent="0.25">
      <c r="A2937" s="19">
        <v>43314</v>
      </c>
      <c r="B2937" s="19">
        <v>43081</v>
      </c>
      <c r="C2937" s="20" t="s">
        <v>10</v>
      </c>
      <c r="D2937" s="8">
        <v>3135</v>
      </c>
      <c r="E2937" s="9" t="s">
        <v>974</v>
      </c>
      <c r="F2937" s="8" t="s">
        <v>36</v>
      </c>
      <c r="G2937" s="10">
        <v>2</v>
      </c>
      <c r="H2937" s="11">
        <v>850</v>
      </c>
      <c r="I2937" s="21">
        <v>1700</v>
      </c>
    </row>
    <row r="2938" spans="1:9" ht="15.75" x14ac:dyDescent="0.25">
      <c r="A2938" s="19">
        <v>42083</v>
      </c>
      <c r="B2938" s="19">
        <v>43314</v>
      </c>
      <c r="C2938" s="20" t="s">
        <v>11</v>
      </c>
      <c r="D2938" s="8">
        <v>3039</v>
      </c>
      <c r="E2938" s="9" t="s">
        <v>975</v>
      </c>
      <c r="F2938" s="8" t="s">
        <v>36</v>
      </c>
      <c r="G2938" s="10">
        <v>20</v>
      </c>
      <c r="H2938" s="11">
        <v>540</v>
      </c>
      <c r="I2938" s="21">
        <v>10800</v>
      </c>
    </row>
    <row r="2939" spans="1:9" ht="15.75" x14ac:dyDescent="0.25">
      <c r="A2939" s="19">
        <v>42083</v>
      </c>
      <c r="B2939" s="19">
        <v>42083</v>
      </c>
      <c r="C2939" s="20" t="s">
        <v>11</v>
      </c>
      <c r="D2939" s="8">
        <v>3145</v>
      </c>
      <c r="E2939" s="9" t="s">
        <v>976</v>
      </c>
      <c r="F2939" s="8" t="s">
        <v>36</v>
      </c>
      <c r="G2939" s="10">
        <v>1</v>
      </c>
      <c r="H2939" s="11">
        <v>4582</v>
      </c>
      <c r="I2939" s="21">
        <v>4582</v>
      </c>
    </row>
    <row r="2940" spans="1:9" ht="15.75" x14ac:dyDescent="0.25">
      <c r="A2940" s="19">
        <v>42084</v>
      </c>
      <c r="B2940" s="19">
        <v>42083</v>
      </c>
      <c r="C2940" s="20" t="s">
        <v>11</v>
      </c>
      <c r="D2940" s="8">
        <v>3976</v>
      </c>
      <c r="E2940" s="9" t="s">
        <v>977</v>
      </c>
      <c r="F2940" s="8" t="s">
        <v>36</v>
      </c>
      <c r="G2940" s="10">
        <v>1</v>
      </c>
      <c r="H2940" s="11">
        <v>260</v>
      </c>
      <c r="I2940" s="21">
        <v>260</v>
      </c>
    </row>
    <row r="2941" spans="1:9" ht="15.75" x14ac:dyDescent="0.25">
      <c r="A2941" s="19">
        <v>43313</v>
      </c>
      <c r="B2941" s="19">
        <v>43795</v>
      </c>
      <c r="C2941" s="19" t="s">
        <v>11</v>
      </c>
      <c r="D2941" s="8">
        <v>3106</v>
      </c>
      <c r="E2941" s="9" t="s">
        <v>978</v>
      </c>
      <c r="F2941" s="8" t="s">
        <v>36</v>
      </c>
      <c r="G2941" s="10">
        <v>4</v>
      </c>
      <c r="H2941" s="11">
        <v>50</v>
      </c>
      <c r="I2941" s="21">
        <v>200</v>
      </c>
    </row>
    <row r="2942" spans="1:9" ht="15.75" x14ac:dyDescent="0.25">
      <c r="A2942" s="19">
        <v>43438</v>
      </c>
      <c r="B2942" s="19">
        <v>43313</v>
      </c>
      <c r="C2942" s="20" t="s">
        <v>11</v>
      </c>
      <c r="D2942" s="8">
        <v>3501</v>
      </c>
      <c r="E2942" s="9" t="s">
        <v>979</v>
      </c>
      <c r="F2942" s="8" t="s">
        <v>36</v>
      </c>
      <c r="G2942" s="10">
        <v>0</v>
      </c>
      <c r="H2942" s="11">
        <v>291.52999999999997</v>
      </c>
      <c r="I2942" s="21">
        <v>0</v>
      </c>
    </row>
    <row r="2943" spans="1:9" ht="15.75" x14ac:dyDescent="0.25">
      <c r="A2943" s="19">
        <v>43439</v>
      </c>
      <c r="B2943" s="19">
        <v>43438</v>
      </c>
      <c r="C2943" s="20" t="s">
        <v>11</v>
      </c>
      <c r="D2943" s="8">
        <v>1714</v>
      </c>
      <c r="E2943" s="9" t="s">
        <v>980</v>
      </c>
      <c r="F2943" s="8" t="s">
        <v>36</v>
      </c>
      <c r="G2943" s="10">
        <v>0</v>
      </c>
      <c r="H2943" s="11">
        <v>174.99</v>
      </c>
      <c r="I2943" s="21">
        <v>0</v>
      </c>
    </row>
    <row r="2944" spans="1:9" ht="15.75" x14ac:dyDescent="0.25">
      <c r="A2944" s="19">
        <v>43439</v>
      </c>
      <c r="B2944" s="19">
        <v>43081</v>
      </c>
      <c r="C2944" s="20" t="s">
        <v>10</v>
      </c>
      <c r="D2944" s="8">
        <v>4719</v>
      </c>
      <c r="E2944" s="9" t="s">
        <v>981</v>
      </c>
      <c r="F2944" s="8" t="s">
        <v>36</v>
      </c>
      <c r="G2944" s="10">
        <v>0</v>
      </c>
      <c r="H2944" s="11">
        <v>1150</v>
      </c>
      <c r="I2944" s="21">
        <v>0</v>
      </c>
    </row>
    <row r="2945" spans="1:9" ht="15.75" x14ac:dyDescent="0.25">
      <c r="A2945" s="19">
        <v>43440</v>
      </c>
      <c r="B2945" s="19">
        <v>43082</v>
      </c>
      <c r="C2945" s="20" t="s">
        <v>10</v>
      </c>
      <c r="D2945" s="8">
        <v>2719</v>
      </c>
      <c r="E2945" s="9" t="s">
        <v>982</v>
      </c>
      <c r="F2945" s="8" t="s">
        <v>36</v>
      </c>
      <c r="G2945" s="10">
        <v>3</v>
      </c>
      <c r="H2945" s="11">
        <v>283.89999999999998</v>
      </c>
      <c r="I2945" s="21">
        <v>851.69999999999993</v>
      </c>
    </row>
    <row r="2946" spans="1:9" ht="15.75" x14ac:dyDescent="0.25">
      <c r="A2946" s="19">
        <v>43441</v>
      </c>
      <c r="B2946" s="19">
        <v>44596</v>
      </c>
      <c r="C2946" s="20" t="s">
        <v>11</v>
      </c>
      <c r="D2946" s="8">
        <v>2390</v>
      </c>
      <c r="E2946" s="9" t="s">
        <v>983</v>
      </c>
      <c r="F2946" s="8" t="s">
        <v>36</v>
      </c>
      <c r="G2946" s="10">
        <v>0</v>
      </c>
      <c r="H2946" s="11">
        <v>1059.32</v>
      </c>
      <c r="I2946" s="21">
        <v>0</v>
      </c>
    </row>
    <row r="2947" spans="1:9" ht="15.75" x14ac:dyDescent="0.25">
      <c r="A2947" s="19">
        <v>44596</v>
      </c>
      <c r="B2947" s="19">
        <v>44597</v>
      </c>
      <c r="C2947" s="20" t="s">
        <v>11</v>
      </c>
      <c r="D2947" s="8">
        <v>4836</v>
      </c>
      <c r="E2947" s="9" t="s">
        <v>985</v>
      </c>
      <c r="F2947" s="8" t="s">
        <v>36</v>
      </c>
      <c r="G2947" s="10">
        <v>0</v>
      </c>
      <c r="H2947" s="11">
        <v>1690.68</v>
      </c>
      <c r="I2947" s="21">
        <v>0</v>
      </c>
    </row>
    <row r="2948" spans="1:9" ht="15.75" x14ac:dyDescent="0.25">
      <c r="A2948" s="19">
        <v>43210</v>
      </c>
      <c r="B2948" s="19">
        <v>43081</v>
      </c>
      <c r="C2948" s="20" t="s">
        <v>10</v>
      </c>
      <c r="D2948" s="8">
        <v>1714</v>
      </c>
      <c r="E2948" s="9" t="s">
        <v>986</v>
      </c>
      <c r="F2948" s="8" t="s">
        <v>36</v>
      </c>
      <c r="G2948" s="10">
        <v>0</v>
      </c>
      <c r="H2948" s="11">
        <v>250</v>
      </c>
      <c r="I2948" s="21">
        <v>0</v>
      </c>
    </row>
    <row r="2949" spans="1:9" ht="15.75" x14ac:dyDescent="0.25">
      <c r="A2949" s="19">
        <v>42127</v>
      </c>
      <c r="B2949" s="19">
        <v>43210</v>
      </c>
      <c r="C2949" s="20" t="s">
        <v>10</v>
      </c>
      <c r="D2949" s="8">
        <v>2838</v>
      </c>
      <c r="E2949" s="9" t="s">
        <v>987</v>
      </c>
      <c r="F2949" s="8" t="s">
        <v>36</v>
      </c>
      <c r="G2949" s="10">
        <v>6</v>
      </c>
      <c r="H2949" s="11">
        <v>3</v>
      </c>
      <c r="I2949" s="21">
        <v>18</v>
      </c>
    </row>
    <row r="2950" spans="1:9" ht="15.75" x14ac:dyDescent="0.25">
      <c r="A2950" s="19">
        <v>42127</v>
      </c>
      <c r="B2950" s="19">
        <v>42127</v>
      </c>
      <c r="C2950" s="20" t="s">
        <v>11</v>
      </c>
      <c r="D2950" s="8">
        <v>2975</v>
      </c>
      <c r="E2950" s="9" t="s">
        <v>988</v>
      </c>
      <c r="F2950" s="8" t="s">
        <v>36</v>
      </c>
      <c r="G2950" s="10">
        <v>5</v>
      </c>
      <c r="H2950" s="11">
        <v>144.07</v>
      </c>
      <c r="I2950" s="21">
        <v>720.34999999999991</v>
      </c>
    </row>
    <row r="2951" spans="1:9" ht="15.75" x14ac:dyDescent="0.25">
      <c r="A2951" s="19">
        <v>42038</v>
      </c>
      <c r="B2951" s="19">
        <v>42127</v>
      </c>
      <c r="C2951" s="20" t="s">
        <v>11</v>
      </c>
      <c r="D2951" s="8">
        <v>2968</v>
      </c>
      <c r="E2951" s="9" t="s">
        <v>989</v>
      </c>
      <c r="F2951" s="8" t="s">
        <v>36</v>
      </c>
      <c r="G2951" s="10">
        <v>44</v>
      </c>
      <c r="H2951" s="11">
        <v>96.48</v>
      </c>
      <c r="I2951" s="21">
        <v>4245.12</v>
      </c>
    </row>
    <row r="2952" spans="1:9" ht="15.75" x14ac:dyDescent="0.25">
      <c r="A2952" s="19">
        <v>42038</v>
      </c>
      <c r="B2952" s="19">
        <v>42038</v>
      </c>
      <c r="C2952" s="20" t="s">
        <v>11</v>
      </c>
      <c r="D2952" s="8">
        <v>2839</v>
      </c>
      <c r="E2952" s="9" t="s">
        <v>990</v>
      </c>
      <c r="F2952" s="8" t="s">
        <v>36</v>
      </c>
      <c r="G2952" s="10">
        <v>49</v>
      </c>
      <c r="H2952" s="11">
        <v>50</v>
      </c>
      <c r="I2952" s="21">
        <v>2450</v>
      </c>
    </row>
    <row r="2953" spans="1:9" ht="15.75" x14ac:dyDescent="0.25">
      <c r="A2953" s="19">
        <v>42038</v>
      </c>
      <c r="B2953" s="19">
        <v>42038</v>
      </c>
      <c r="C2953" s="20" t="s">
        <v>11</v>
      </c>
      <c r="D2953" s="8">
        <v>2976</v>
      </c>
      <c r="E2953" s="9" t="s">
        <v>991</v>
      </c>
      <c r="F2953" s="8" t="s">
        <v>36</v>
      </c>
      <c r="G2953" s="10">
        <v>3</v>
      </c>
      <c r="H2953" s="11">
        <v>122.88</v>
      </c>
      <c r="I2953" s="21">
        <v>368.64</v>
      </c>
    </row>
    <row r="2954" spans="1:9" ht="15.75" x14ac:dyDescent="0.25">
      <c r="A2954" s="19">
        <v>42038</v>
      </c>
      <c r="B2954" s="19">
        <v>42038</v>
      </c>
      <c r="C2954" s="20" t="s">
        <v>11</v>
      </c>
      <c r="D2954" s="8">
        <v>3076</v>
      </c>
      <c r="E2954" s="9" t="s">
        <v>992</v>
      </c>
      <c r="F2954" s="8" t="s">
        <v>36</v>
      </c>
      <c r="G2954" s="10">
        <v>0</v>
      </c>
      <c r="H2954" s="11">
        <v>30</v>
      </c>
      <c r="I2954" s="21">
        <v>0</v>
      </c>
    </row>
    <row r="2955" spans="1:9" ht="15.75" x14ac:dyDescent="0.25">
      <c r="A2955" s="19">
        <v>42818</v>
      </c>
      <c r="B2955" s="19">
        <v>42038</v>
      </c>
      <c r="C2955" s="20" t="s">
        <v>11</v>
      </c>
      <c r="D2955" s="8">
        <v>3076</v>
      </c>
      <c r="E2955" s="9" t="s">
        <v>992</v>
      </c>
      <c r="F2955" s="8" t="s">
        <v>36</v>
      </c>
      <c r="G2955" s="10">
        <v>32</v>
      </c>
      <c r="H2955" s="11">
        <v>30</v>
      </c>
      <c r="I2955" s="21">
        <v>960</v>
      </c>
    </row>
    <row r="2956" spans="1:9" ht="15.75" x14ac:dyDescent="0.25">
      <c r="A2956" s="19">
        <v>42072</v>
      </c>
      <c r="B2956" s="19">
        <v>42818</v>
      </c>
      <c r="C2956" s="20" t="s">
        <v>10</v>
      </c>
      <c r="D2956" s="8">
        <v>2983</v>
      </c>
      <c r="E2956" s="9" t="s">
        <v>993</v>
      </c>
      <c r="F2956" s="8" t="s">
        <v>36</v>
      </c>
      <c r="G2956" s="10">
        <v>65</v>
      </c>
      <c r="H2956" s="11">
        <v>18.25</v>
      </c>
      <c r="I2956" s="21">
        <v>1186.25</v>
      </c>
    </row>
    <row r="2957" spans="1:9" ht="15.75" x14ac:dyDescent="0.25">
      <c r="A2957" s="19">
        <v>42038</v>
      </c>
      <c r="B2957" s="19">
        <v>42072</v>
      </c>
      <c r="C2957" s="20" t="s">
        <v>11</v>
      </c>
      <c r="D2957" s="8">
        <v>2969</v>
      </c>
      <c r="E2957" s="9" t="s">
        <v>994</v>
      </c>
      <c r="F2957" s="8" t="s">
        <v>36</v>
      </c>
      <c r="G2957" s="10">
        <v>7</v>
      </c>
      <c r="H2957" s="11">
        <v>169.49</v>
      </c>
      <c r="I2957" s="21">
        <v>1186.43</v>
      </c>
    </row>
    <row r="2958" spans="1:9" ht="15.75" x14ac:dyDescent="0.25">
      <c r="A2958" s="19">
        <v>43272</v>
      </c>
      <c r="B2958" s="19">
        <v>42038</v>
      </c>
      <c r="C2958" s="20" t="s">
        <v>11</v>
      </c>
      <c r="D2958" s="8">
        <v>2653</v>
      </c>
      <c r="E2958" s="9" t="s">
        <v>995</v>
      </c>
      <c r="F2958" s="8" t="s">
        <v>36</v>
      </c>
      <c r="G2958" s="10">
        <v>0</v>
      </c>
      <c r="H2958" s="11">
        <v>12800</v>
      </c>
      <c r="I2958" s="21">
        <v>0</v>
      </c>
    </row>
    <row r="2959" spans="1:9" ht="15.75" x14ac:dyDescent="0.25">
      <c r="A2959" s="19">
        <v>43273</v>
      </c>
      <c r="B2959" s="19">
        <v>43272</v>
      </c>
      <c r="C2959" s="20" t="s">
        <v>11</v>
      </c>
      <c r="D2959" s="8">
        <v>3414</v>
      </c>
      <c r="E2959" s="9" t="s">
        <v>996</v>
      </c>
      <c r="F2959" s="8" t="s">
        <v>36</v>
      </c>
      <c r="G2959" s="10">
        <v>0</v>
      </c>
      <c r="H2959" s="11">
        <v>3300</v>
      </c>
      <c r="I2959" s="21">
        <v>0</v>
      </c>
    </row>
    <row r="2960" spans="1:9" ht="15.75" x14ac:dyDescent="0.25">
      <c r="A2960" s="19">
        <v>43274</v>
      </c>
      <c r="B2960" s="19">
        <v>43431</v>
      </c>
      <c r="C2960" s="20" t="s">
        <v>11</v>
      </c>
      <c r="D2960" s="8">
        <v>2425</v>
      </c>
      <c r="E2960" s="9" t="s">
        <v>997</v>
      </c>
      <c r="F2960" s="8" t="s">
        <v>36</v>
      </c>
      <c r="G2960" s="10">
        <v>27</v>
      </c>
      <c r="H2960" s="11">
        <v>139.94999999999999</v>
      </c>
      <c r="I2960" s="21">
        <v>3778.6499999999996</v>
      </c>
    </row>
    <row r="2961" spans="1:9" ht="15.75" x14ac:dyDescent="0.25">
      <c r="A2961" s="19">
        <v>43275</v>
      </c>
      <c r="B2961" s="19">
        <v>43795</v>
      </c>
      <c r="C2961" s="20" t="s">
        <v>10</v>
      </c>
      <c r="D2961" s="8">
        <v>3951</v>
      </c>
      <c r="E2961" s="9" t="s">
        <v>998</v>
      </c>
      <c r="F2961" s="8" t="s">
        <v>36</v>
      </c>
      <c r="G2961" s="10">
        <v>10</v>
      </c>
      <c r="H2961" s="11">
        <v>139.94999999999999</v>
      </c>
      <c r="I2961" s="21">
        <v>1399.5</v>
      </c>
    </row>
    <row r="2962" spans="1:9" ht="15.75" x14ac:dyDescent="0.25">
      <c r="A2962" s="19">
        <v>43273</v>
      </c>
      <c r="B2962" s="19">
        <v>43795</v>
      </c>
      <c r="C2962" s="19" t="s">
        <v>11</v>
      </c>
      <c r="D2962" s="8">
        <v>3028</v>
      </c>
      <c r="E2962" s="9" t="s">
        <v>999</v>
      </c>
      <c r="F2962" s="8" t="s">
        <v>36</v>
      </c>
      <c r="G2962" s="10">
        <v>0</v>
      </c>
      <c r="H2962" s="11">
        <v>4452</v>
      </c>
      <c r="I2962" s="21">
        <v>0</v>
      </c>
    </row>
    <row r="2963" spans="1:9" ht="15.75" x14ac:dyDescent="0.25">
      <c r="A2963" s="19">
        <v>42038</v>
      </c>
      <c r="B2963" s="19">
        <v>43273</v>
      </c>
      <c r="C2963" s="20" t="s">
        <v>11</v>
      </c>
      <c r="D2963" s="8">
        <v>1583</v>
      </c>
      <c r="E2963" s="9" t="s">
        <v>1000</v>
      </c>
      <c r="F2963" s="8" t="s">
        <v>36</v>
      </c>
      <c r="G2963" s="10">
        <v>0</v>
      </c>
      <c r="H2963" s="11">
        <v>25.24</v>
      </c>
      <c r="I2963" s="21">
        <v>0</v>
      </c>
    </row>
    <row r="2964" spans="1:9" ht="15.75" x14ac:dyDescent="0.25">
      <c r="A2964" s="19">
        <v>42022</v>
      </c>
      <c r="B2964" s="19">
        <v>42038</v>
      </c>
      <c r="C2964" s="20" t="s">
        <v>11</v>
      </c>
      <c r="D2964" s="8">
        <v>2986</v>
      </c>
      <c r="E2964" s="9" t="s">
        <v>1001</v>
      </c>
      <c r="F2964" s="8" t="s">
        <v>36</v>
      </c>
      <c r="G2964" s="10">
        <v>1</v>
      </c>
      <c r="H2964" s="11">
        <v>6200</v>
      </c>
      <c r="I2964" s="21">
        <v>6200</v>
      </c>
    </row>
    <row r="2965" spans="1:9" ht="15.75" x14ac:dyDescent="0.25">
      <c r="A2965" s="19">
        <v>42023</v>
      </c>
      <c r="B2965" s="19">
        <v>42022</v>
      </c>
      <c r="C2965" s="20" t="s">
        <v>11</v>
      </c>
      <c r="D2965" s="8">
        <v>1692</v>
      </c>
      <c r="E2965" s="9" t="s">
        <v>1002</v>
      </c>
      <c r="F2965" s="8" t="s">
        <v>36</v>
      </c>
      <c r="G2965" s="10">
        <v>6</v>
      </c>
      <c r="H2965" s="11">
        <v>26761.759999999998</v>
      </c>
      <c r="I2965" s="21">
        <v>160570.56</v>
      </c>
    </row>
    <row r="2966" spans="1:9" ht="15.75" x14ac:dyDescent="0.25">
      <c r="A2966" s="19">
        <v>43315</v>
      </c>
      <c r="B2966" s="19">
        <v>43084</v>
      </c>
      <c r="C2966" s="20" t="s">
        <v>10</v>
      </c>
      <c r="D2966" s="8">
        <v>3013</v>
      </c>
      <c r="E2966" s="9" t="s">
        <v>1052</v>
      </c>
      <c r="F2966" s="8" t="s">
        <v>36</v>
      </c>
      <c r="G2966" s="10">
        <v>0</v>
      </c>
      <c r="H2966" s="11">
        <v>88</v>
      </c>
      <c r="I2966" s="21">
        <v>0</v>
      </c>
    </row>
    <row r="2967" spans="1:9" ht="15.75" x14ac:dyDescent="0.25">
      <c r="A2967" s="19">
        <v>43315</v>
      </c>
      <c r="B2967" s="19">
        <v>43315</v>
      </c>
      <c r="C2967" s="20" t="s">
        <v>11</v>
      </c>
      <c r="D2967" s="8">
        <v>2723</v>
      </c>
      <c r="E2967" s="9" t="s">
        <v>1004</v>
      </c>
      <c r="F2967" s="8" t="s">
        <v>36</v>
      </c>
      <c r="G2967" s="10">
        <v>0</v>
      </c>
      <c r="H2967" s="11">
        <v>23.05</v>
      </c>
      <c r="I2967" s="21">
        <v>0</v>
      </c>
    </row>
    <row r="2968" spans="1:9" ht="15.75" x14ac:dyDescent="0.25">
      <c r="A2968" s="19">
        <v>43287</v>
      </c>
      <c r="B2968" s="19">
        <v>43315</v>
      </c>
      <c r="C2968" s="20" t="s">
        <v>11</v>
      </c>
      <c r="D2968" s="8">
        <v>2717</v>
      </c>
      <c r="E2968" s="9" t="s">
        <v>1005</v>
      </c>
      <c r="F2968" s="8" t="s">
        <v>1046</v>
      </c>
      <c r="G2968" s="10">
        <v>3</v>
      </c>
      <c r="H2968" s="11">
        <v>96.06</v>
      </c>
      <c r="I2968" s="21">
        <v>288.18</v>
      </c>
    </row>
    <row r="2969" spans="1:9" ht="15.75" x14ac:dyDescent="0.25">
      <c r="A2969" s="19">
        <v>43718</v>
      </c>
      <c r="B2969" s="19">
        <v>43287</v>
      </c>
      <c r="C2969" s="20" t="s">
        <v>11</v>
      </c>
      <c r="D2969" s="8">
        <v>1067</v>
      </c>
      <c r="E2969" s="9" t="s">
        <v>1006</v>
      </c>
      <c r="F2969" s="8" t="s">
        <v>403</v>
      </c>
      <c r="G2969" s="10">
        <v>1000</v>
      </c>
      <c r="H2969" s="11">
        <v>51.98</v>
      </c>
      <c r="I2969" s="21">
        <v>51980</v>
      </c>
    </row>
    <row r="2970" spans="1:9" ht="15.75" x14ac:dyDescent="0.25">
      <c r="A2970" s="19">
        <v>43719</v>
      </c>
      <c r="B2970" s="19">
        <v>43718</v>
      </c>
      <c r="C2970" s="20" t="s">
        <v>11</v>
      </c>
      <c r="D2970" s="8">
        <v>4058</v>
      </c>
      <c r="E2970" s="9" t="s">
        <v>1007</v>
      </c>
      <c r="F2970" s="8" t="s">
        <v>36</v>
      </c>
      <c r="G2970" s="10">
        <v>0</v>
      </c>
      <c r="H2970" s="11">
        <v>3009</v>
      </c>
      <c r="I2970" s="21">
        <v>0</v>
      </c>
    </row>
    <row r="2971" spans="1:9" ht="15.75" x14ac:dyDescent="0.25">
      <c r="A2971" s="19">
        <v>43314</v>
      </c>
      <c r="B2971" s="19">
        <v>43754</v>
      </c>
      <c r="C2971" s="20" t="s">
        <v>11</v>
      </c>
      <c r="D2971" s="8">
        <v>3137</v>
      </c>
      <c r="E2971" s="9" t="s">
        <v>1008</v>
      </c>
      <c r="F2971" s="8" t="s">
        <v>36</v>
      </c>
      <c r="G2971" s="10">
        <v>0</v>
      </c>
      <c r="H2971" s="11">
        <v>211</v>
      </c>
      <c r="I2971" s="21">
        <v>0</v>
      </c>
    </row>
    <row r="2972" spans="1:9" ht="15.75" x14ac:dyDescent="0.25">
      <c r="A2972" s="19">
        <v>43315</v>
      </c>
      <c r="B2972" s="19">
        <v>43314</v>
      </c>
      <c r="C2972" s="20" t="s">
        <v>11</v>
      </c>
      <c r="D2972" s="8">
        <v>1821</v>
      </c>
      <c r="E2972" s="9" t="s">
        <v>1009</v>
      </c>
      <c r="F2972" s="8" t="s">
        <v>36</v>
      </c>
      <c r="G2972" s="10">
        <v>0</v>
      </c>
      <c r="H2972" s="11">
        <v>82.6</v>
      </c>
      <c r="I2972" s="21">
        <v>0</v>
      </c>
    </row>
    <row r="2973" spans="1:9" ht="15.75" x14ac:dyDescent="0.25">
      <c r="A2973" s="19">
        <v>43469</v>
      </c>
      <c r="B2973" s="19">
        <v>43084</v>
      </c>
      <c r="C2973" s="20" t="s">
        <v>10</v>
      </c>
      <c r="D2973" s="8">
        <v>3652</v>
      </c>
      <c r="E2973" s="9" t="s">
        <v>1010</v>
      </c>
      <c r="F2973" s="8" t="s">
        <v>36</v>
      </c>
      <c r="G2973" s="10">
        <v>0</v>
      </c>
      <c r="H2973" s="11">
        <v>125</v>
      </c>
      <c r="I2973" s="21">
        <v>0</v>
      </c>
    </row>
    <row r="2974" spans="1:9" ht="15.75" x14ac:dyDescent="0.25">
      <c r="A2974" s="19">
        <v>43470</v>
      </c>
      <c r="B2974" s="19">
        <v>43469</v>
      </c>
      <c r="C2974" s="20" t="s">
        <v>11</v>
      </c>
      <c r="D2974" s="8">
        <v>1696</v>
      </c>
      <c r="E2974" s="9" t="s">
        <v>1011</v>
      </c>
      <c r="F2974" s="8" t="s">
        <v>36</v>
      </c>
      <c r="G2974" s="10">
        <v>14</v>
      </c>
      <c r="H2974" s="11">
        <v>249.99</v>
      </c>
      <c r="I2974" s="21">
        <v>3499.86</v>
      </c>
    </row>
    <row r="2975" spans="1:9" ht="15.75" x14ac:dyDescent="0.25">
      <c r="A2975" s="19">
        <v>43471</v>
      </c>
      <c r="B2975" s="19">
        <v>43787</v>
      </c>
      <c r="C2975" s="20" t="s">
        <v>10</v>
      </c>
      <c r="D2975" s="8">
        <v>1502</v>
      </c>
      <c r="E2975" s="9" t="s">
        <v>1012</v>
      </c>
      <c r="F2975" s="8" t="s">
        <v>36</v>
      </c>
      <c r="G2975" s="10">
        <v>2</v>
      </c>
      <c r="H2975" s="11">
        <v>450</v>
      </c>
      <c r="I2975" s="21">
        <v>900</v>
      </c>
    </row>
    <row r="2976" spans="1:9" ht="15.75" x14ac:dyDescent="0.25">
      <c r="A2976" s="19">
        <v>43438</v>
      </c>
      <c r="B2976" s="19">
        <v>43081</v>
      </c>
      <c r="C2976" s="20" t="s">
        <v>10</v>
      </c>
      <c r="D2976" s="8">
        <v>3523</v>
      </c>
      <c r="E2976" s="9" t="s">
        <v>1013</v>
      </c>
      <c r="F2976" s="8" t="s">
        <v>36</v>
      </c>
      <c r="G2976" s="10">
        <v>0</v>
      </c>
      <c r="H2976" s="11">
        <v>216</v>
      </c>
      <c r="I2976" s="21">
        <v>0</v>
      </c>
    </row>
    <row r="2977" spans="1:9" ht="15.75" x14ac:dyDescent="0.25">
      <c r="A2977" s="19">
        <v>43717</v>
      </c>
      <c r="B2977" s="19">
        <v>43438</v>
      </c>
      <c r="C2977" s="20" t="s">
        <v>11</v>
      </c>
      <c r="D2977" s="8">
        <v>4026</v>
      </c>
      <c r="E2977" s="9" t="s">
        <v>1014</v>
      </c>
      <c r="F2977" s="8" t="s">
        <v>36</v>
      </c>
      <c r="G2977" s="10">
        <v>0</v>
      </c>
      <c r="H2977" s="11">
        <v>1971</v>
      </c>
      <c r="I2977" s="21">
        <v>0</v>
      </c>
    </row>
    <row r="2978" spans="1:9" ht="15.75" x14ac:dyDescent="0.25">
      <c r="A2978" s="19">
        <v>43717</v>
      </c>
      <c r="B2978" s="19">
        <v>43717</v>
      </c>
      <c r="C2978" s="20" t="s">
        <v>11</v>
      </c>
      <c r="D2978" s="8">
        <v>2131</v>
      </c>
      <c r="E2978" s="9" t="s">
        <v>1015</v>
      </c>
      <c r="F2978" s="8" t="s">
        <v>36</v>
      </c>
      <c r="G2978" s="10">
        <v>0</v>
      </c>
      <c r="H2978" s="11">
        <v>1971</v>
      </c>
      <c r="I2978" s="21">
        <v>0</v>
      </c>
    </row>
    <row r="2979" spans="1:9" ht="15.75" x14ac:dyDescent="0.25">
      <c r="A2979" s="19">
        <v>43210</v>
      </c>
      <c r="B2979" s="19">
        <v>43717</v>
      </c>
      <c r="C2979" s="20" t="s">
        <v>10</v>
      </c>
      <c r="D2979" s="8">
        <v>2444</v>
      </c>
      <c r="E2979" s="9" t="s">
        <v>1016</v>
      </c>
      <c r="F2979" s="8" t="s">
        <v>36</v>
      </c>
      <c r="G2979" s="10">
        <v>0</v>
      </c>
      <c r="H2979" s="11">
        <v>4.24</v>
      </c>
      <c r="I2979" s="21">
        <v>0</v>
      </c>
    </row>
    <row r="2980" spans="1:9" ht="15.75" x14ac:dyDescent="0.25">
      <c r="A2980" s="19">
        <v>43211</v>
      </c>
      <c r="B2980" s="19">
        <v>43210</v>
      </c>
      <c r="C2980" s="20" t="s">
        <v>10</v>
      </c>
      <c r="D2980" s="8">
        <v>1829</v>
      </c>
      <c r="E2980" s="9" t="s">
        <v>1017</v>
      </c>
      <c r="F2980" s="8" t="s">
        <v>36</v>
      </c>
      <c r="G2980" s="10">
        <v>0</v>
      </c>
      <c r="H2980" s="11">
        <v>127.12</v>
      </c>
      <c r="I2980" s="21">
        <v>0</v>
      </c>
    </row>
    <row r="2981" spans="1:9" ht="15.75" x14ac:dyDescent="0.25">
      <c r="A2981" s="19">
        <v>44112</v>
      </c>
      <c r="B2981" s="19">
        <v>43083</v>
      </c>
      <c r="C2981" s="20" t="s">
        <v>10</v>
      </c>
      <c r="D2981" s="8">
        <v>4504</v>
      </c>
      <c r="E2981" s="9" t="s">
        <v>1018</v>
      </c>
      <c r="F2981" s="8" t="s">
        <v>36</v>
      </c>
      <c r="G2981" s="10">
        <v>0</v>
      </c>
      <c r="H2981" s="11">
        <v>2390</v>
      </c>
      <c r="I2981" s="21">
        <v>0</v>
      </c>
    </row>
    <row r="2982" spans="1:9" ht="15.75" x14ac:dyDescent="0.25">
      <c r="A2982" s="19">
        <v>44113</v>
      </c>
      <c r="B2982" s="19">
        <v>44112</v>
      </c>
      <c r="C2982" s="20" t="s">
        <v>11</v>
      </c>
      <c r="D2982" s="8">
        <v>1886</v>
      </c>
      <c r="E2982" s="9" t="s">
        <v>1019</v>
      </c>
      <c r="F2982" s="8" t="s">
        <v>36</v>
      </c>
      <c r="G2982" s="10">
        <v>0</v>
      </c>
      <c r="H2982" s="11">
        <v>162.5</v>
      </c>
      <c r="I2982" s="21">
        <v>0</v>
      </c>
    </row>
    <row r="2983" spans="1:9" ht="15.75" x14ac:dyDescent="0.25">
      <c r="A2983" s="19" t="s">
        <v>28</v>
      </c>
      <c r="B2983" s="19">
        <v>44120</v>
      </c>
      <c r="C2983" s="20" t="s">
        <v>11</v>
      </c>
      <c r="D2983" s="8">
        <v>3057</v>
      </c>
      <c r="E2983" s="9" t="s">
        <v>1020</v>
      </c>
      <c r="F2983" s="8" t="s">
        <v>36</v>
      </c>
      <c r="G2983" s="10">
        <v>0</v>
      </c>
      <c r="H2983" s="11">
        <v>600</v>
      </c>
      <c r="I2983" s="21">
        <v>0</v>
      </c>
    </row>
    <row r="2984" spans="1:9" ht="15.75" x14ac:dyDescent="0.25">
      <c r="A2984" s="19" t="s">
        <v>29</v>
      </c>
      <c r="B2984" s="19">
        <v>44116</v>
      </c>
      <c r="C2984" s="20" t="s">
        <v>11</v>
      </c>
      <c r="D2984" s="8">
        <v>4531</v>
      </c>
      <c r="E2984" s="9" t="s">
        <v>1021</v>
      </c>
      <c r="F2984" s="8" t="s">
        <v>36</v>
      </c>
      <c r="G2984" s="10">
        <v>0</v>
      </c>
      <c r="H2984" s="11">
        <v>1500</v>
      </c>
      <c r="I2984" s="21">
        <v>0</v>
      </c>
    </row>
    <row r="2985" spans="1:9" ht="15.75" x14ac:dyDescent="0.25">
      <c r="A2985" s="19" t="s">
        <v>30</v>
      </c>
      <c r="B2985" s="19">
        <v>44123</v>
      </c>
      <c r="C2985" s="20" t="s">
        <v>10</v>
      </c>
      <c r="D2985" s="8">
        <v>1886</v>
      </c>
      <c r="E2985" s="9" t="s">
        <v>1019</v>
      </c>
      <c r="F2985" s="8" t="s">
        <v>36</v>
      </c>
      <c r="G2985" s="10">
        <v>0</v>
      </c>
      <c r="H2985" s="11">
        <v>162.5</v>
      </c>
      <c r="I2985" s="21">
        <v>0</v>
      </c>
    </row>
    <row r="2986" spans="1:9" ht="15.75" x14ac:dyDescent="0.25">
      <c r="A2986" s="19"/>
      <c r="B2986" s="19">
        <v>44596</v>
      </c>
      <c r="C2986" s="20" t="s">
        <v>10</v>
      </c>
      <c r="D2986" s="8">
        <v>4700</v>
      </c>
      <c r="E2986" s="9" t="s">
        <v>1022</v>
      </c>
      <c r="F2986" s="8" t="s">
        <v>36</v>
      </c>
      <c r="G2986" s="10">
        <v>39</v>
      </c>
      <c r="H2986" s="11">
        <v>932.32</v>
      </c>
      <c r="I2986" s="21">
        <v>36360.480000000003</v>
      </c>
    </row>
    <row r="2987" spans="1:9" ht="15.75" x14ac:dyDescent="0.25">
      <c r="A2987" s="19" t="s">
        <v>31</v>
      </c>
      <c r="B2987" s="19">
        <v>44120</v>
      </c>
      <c r="C2987" s="20" t="s">
        <v>11</v>
      </c>
      <c r="D2987" s="8">
        <v>4561</v>
      </c>
      <c r="E2987" s="9" t="s">
        <v>1023</v>
      </c>
      <c r="F2987" s="8" t="s">
        <v>36</v>
      </c>
      <c r="G2987" s="10">
        <v>17</v>
      </c>
      <c r="H2987" s="11">
        <v>508.47</v>
      </c>
      <c r="I2987" s="21">
        <v>8643.99</v>
      </c>
    </row>
    <row r="2988" spans="1:9" ht="15.75" x14ac:dyDescent="0.25">
      <c r="A2988" s="19">
        <v>44224</v>
      </c>
      <c r="B2988" s="19">
        <v>44183</v>
      </c>
      <c r="C2988" s="20" t="s">
        <v>11</v>
      </c>
      <c r="D2988" s="8">
        <v>4596</v>
      </c>
      <c r="E2988" s="9" t="s">
        <v>1024</v>
      </c>
      <c r="F2988" s="8" t="s">
        <v>36</v>
      </c>
      <c r="G2988" s="10">
        <v>2</v>
      </c>
      <c r="H2988" s="11">
        <v>419</v>
      </c>
      <c r="I2988" s="21">
        <v>838</v>
      </c>
    </row>
    <row r="2989" spans="1:9" ht="15.75" x14ac:dyDescent="0.25">
      <c r="A2989" s="19">
        <v>44539</v>
      </c>
      <c r="B2989" s="19">
        <v>44224</v>
      </c>
      <c r="C2989" s="20" t="s">
        <v>11</v>
      </c>
      <c r="D2989" s="8">
        <v>4559</v>
      </c>
      <c r="E2989" s="9" t="s">
        <v>1025</v>
      </c>
      <c r="F2989" s="8" t="s">
        <v>36</v>
      </c>
      <c r="G2989" s="10">
        <v>0</v>
      </c>
      <c r="H2989" s="11">
        <v>238.94</v>
      </c>
      <c r="I2989" s="21">
        <v>0</v>
      </c>
    </row>
    <row r="2990" spans="1:9" ht="15.75" x14ac:dyDescent="0.25">
      <c r="A2990" s="19"/>
      <c r="B2990" s="19">
        <v>44596</v>
      </c>
      <c r="C2990" s="20" t="s">
        <v>11</v>
      </c>
      <c r="D2990" s="8">
        <v>3148</v>
      </c>
      <c r="E2990" s="9" t="s">
        <v>1053</v>
      </c>
      <c r="F2990" s="8" t="s">
        <v>36</v>
      </c>
      <c r="G2990" s="10">
        <v>1</v>
      </c>
      <c r="H2990" s="11">
        <v>347.46</v>
      </c>
      <c r="I2990" s="21">
        <v>347.46</v>
      </c>
    </row>
    <row r="2991" spans="1:9" ht="15.75" x14ac:dyDescent="0.25">
      <c r="A2991" s="19">
        <v>44112</v>
      </c>
      <c r="B2991" s="19">
        <v>44174</v>
      </c>
      <c r="C2991" s="20" t="s">
        <v>11</v>
      </c>
      <c r="D2991" s="8">
        <v>4505</v>
      </c>
      <c r="E2991" s="9" t="s">
        <v>1027</v>
      </c>
      <c r="F2991" s="8" t="s">
        <v>36</v>
      </c>
      <c r="G2991" s="10">
        <v>0</v>
      </c>
      <c r="H2991" s="11">
        <v>1920</v>
      </c>
      <c r="I2991" s="21">
        <v>0</v>
      </c>
    </row>
    <row r="2992" spans="1:9" ht="15.75" x14ac:dyDescent="0.25">
      <c r="A2992" s="19"/>
      <c r="B2992" s="19">
        <v>44112</v>
      </c>
      <c r="C2992" s="20" t="s">
        <v>11</v>
      </c>
      <c r="D2992" s="8">
        <v>0</v>
      </c>
      <c r="E2992" s="9">
        <v>0</v>
      </c>
      <c r="F2992" s="8">
        <v>0</v>
      </c>
      <c r="G2992" s="10">
        <v>0</v>
      </c>
      <c r="H2992" s="11">
        <v>0</v>
      </c>
      <c r="I2992" s="21">
        <v>0</v>
      </c>
    </row>
    <row r="2993" spans="1:10" ht="15.75" x14ac:dyDescent="0.25">
      <c r="A2993" s="27"/>
      <c r="B2993" s="19"/>
      <c r="C2993" s="20"/>
      <c r="D2993" s="28"/>
      <c r="E2993" s="29"/>
      <c r="F2993" s="28"/>
      <c r="G2993" s="28"/>
      <c r="H2993" s="30"/>
      <c r="I2993" s="31">
        <v>4825246.0300000012</v>
      </c>
    </row>
    <row r="2995" spans="1:10" ht="15.75" x14ac:dyDescent="0.25">
      <c r="H2995" s="82" t="s">
        <v>1054</v>
      </c>
      <c r="I2995" s="82"/>
      <c r="J2995" s="79">
        <f>I2993+I1998+I1003</f>
        <v>14230163.050000001</v>
      </c>
    </row>
  </sheetData>
  <mergeCells count="4">
    <mergeCell ref="B11:E12"/>
    <mergeCell ref="D1007:E1007"/>
    <mergeCell ref="D2001:E2001"/>
    <mergeCell ref="H2995:I2995"/>
  </mergeCells>
  <conditionalFormatting sqref="D1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0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INV.TRIMESTRAL 2022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Yasony Nuñez</dc:creator>
  <cp:lastModifiedBy>YONALVIS DE LEON</cp:lastModifiedBy>
  <dcterms:created xsi:type="dcterms:W3CDTF">2022-04-05T17:50:26Z</dcterms:created>
  <dcterms:modified xsi:type="dcterms:W3CDTF">2022-04-12T17:54:23Z</dcterms:modified>
</cp:coreProperties>
</file>