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835"/>
  </bookViews>
  <sheets>
    <sheet name="INV.TRIMESTR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578" i="1" l="1"/>
  <c r="I1578" i="1" s="1"/>
  <c r="G1577" i="1"/>
  <c r="I1577" i="1" s="1"/>
  <c r="G1576" i="1"/>
  <c r="I1576" i="1" s="1"/>
  <c r="I1575" i="1"/>
  <c r="G1574" i="1"/>
  <c r="I1574" i="1" s="1"/>
  <c r="I1573" i="1"/>
  <c r="G1573" i="1"/>
  <c r="G1572" i="1"/>
  <c r="I1572" i="1" s="1"/>
  <c r="I1571" i="1"/>
  <c r="G1570" i="1"/>
  <c r="I1570" i="1" s="1"/>
  <c r="I1569" i="1"/>
  <c r="I1568" i="1"/>
  <c r="G1568" i="1"/>
  <c r="G1567" i="1"/>
  <c r="I1567" i="1" s="1"/>
  <c r="I1566" i="1"/>
  <c r="G1566" i="1"/>
  <c r="G1565" i="1"/>
  <c r="I1565" i="1" s="1"/>
  <c r="I1564" i="1"/>
  <c r="G1564" i="1"/>
  <c r="G1563" i="1"/>
  <c r="I1563" i="1" s="1"/>
  <c r="I1562" i="1"/>
  <c r="G1562" i="1"/>
  <c r="I1561" i="1"/>
  <c r="G1561" i="1"/>
  <c r="I1560" i="1"/>
  <c r="G1560" i="1"/>
  <c r="I1559" i="1"/>
  <c r="G1559" i="1"/>
  <c r="I1558" i="1"/>
  <c r="G1558" i="1"/>
  <c r="I1557" i="1"/>
  <c r="G1556" i="1"/>
  <c r="I1556" i="1" s="1"/>
  <c r="G1555" i="1"/>
  <c r="I1555" i="1" s="1"/>
  <c r="G1554" i="1"/>
  <c r="I1554" i="1" s="1"/>
  <c r="G1553" i="1"/>
  <c r="I1553" i="1" s="1"/>
  <c r="G1552" i="1"/>
  <c r="I1552" i="1" s="1"/>
  <c r="G1551" i="1"/>
  <c r="I1551" i="1" s="1"/>
  <c r="G1550" i="1"/>
  <c r="I1550" i="1" s="1"/>
  <c r="G1549" i="1"/>
  <c r="I1549" i="1" s="1"/>
  <c r="G1548" i="1"/>
  <c r="I1548" i="1" s="1"/>
  <c r="G1547" i="1"/>
  <c r="I1547" i="1" s="1"/>
  <c r="G1546" i="1"/>
  <c r="I1546" i="1" s="1"/>
  <c r="G1545" i="1"/>
  <c r="I1545" i="1" s="1"/>
  <c r="G1544" i="1"/>
  <c r="I1544" i="1" s="1"/>
  <c r="G1543" i="1"/>
  <c r="I1543" i="1" s="1"/>
  <c r="G1542" i="1"/>
  <c r="I1542" i="1" s="1"/>
  <c r="G1541" i="1"/>
  <c r="I1541" i="1" s="1"/>
  <c r="G1540" i="1"/>
  <c r="I1540" i="1" s="1"/>
  <c r="G1539" i="1"/>
  <c r="I1539" i="1" s="1"/>
  <c r="G1538" i="1"/>
  <c r="I1538" i="1" s="1"/>
  <c r="G1537" i="1"/>
  <c r="I1537" i="1" s="1"/>
  <c r="G1536" i="1"/>
  <c r="I1536" i="1" s="1"/>
  <c r="G1535" i="1"/>
  <c r="I1535" i="1" s="1"/>
  <c r="I1534" i="1"/>
  <c r="I1533" i="1"/>
  <c r="G1533" i="1"/>
  <c r="I1532" i="1"/>
  <c r="I1531" i="1"/>
  <c r="I1530" i="1"/>
  <c r="G1530" i="1"/>
  <c r="I1529" i="1"/>
  <c r="G1528" i="1"/>
  <c r="I1528" i="1" s="1"/>
  <c r="I1527" i="1"/>
  <c r="I1526" i="1"/>
  <c r="I1525" i="1"/>
  <c r="I1524" i="1"/>
  <c r="G1523" i="1"/>
  <c r="I1523" i="1" s="1"/>
  <c r="G1522" i="1"/>
  <c r="I1522" i="1" s="1"/>
  <c r="G1521" i="1"/>
  <c r="I1521" i="1" s="1"/>
  <c r="G1520" i="1"/>
  <c r="I1520" i="1" s="1"/>
  <c r="G1519" i="1"/>
  <c r="I1519" i="1" s="1"/>
  <c r="G1518" i="1"/>
  <c r="I1518" i="1" s="1"/>
  <c r="G1517" i="1"/>
  <c r="I1517" i="1" s="1"/>
  <c r="G1516" i="1"/>
  <c r="I1516" i="1" s="1"/>
  <c r="G1515" i="1"/>
  <c r="I1515" i="1" s="1"/>
  <c r="I1514" i="1"/>
  <c r="I1513" i="1"/>
  <c r="G1513" i="1"/>
  <c r="I1512" i="1"/>
  <c r="G1511" i="1"/>
  <c r="I1511" i="1" s="1"/>
  <c r="G1510" i="1"/>
  <c r="I1510" i="1" s="1"/>
  <c r="G1509" i="1"/>
  <c r="I1509" i="1" s="1"/>
  <c r="G1508" i="1"/>
  <c r="I1508" i="1" s="1"/>
  <c r="I1507" i="1"/>
  <c r="I1506" i="1"/>
  <c r="G1505" i="1"/>
  <c r="I1505" i="1" s="1"/>
  <c r="G1504" i="1"/>
  <c r="I1504" i="1" s="1"/>
  <c r="G1503" i="1"/>
  <c r="I1503" i="1" s="1"/>
  <c r="G1502" i="1"/>
  <c r="I1502" i="1" s="1"/>
  <c r="G1501" i="1"/>
  <c r="I1501" i="1" s="1"/>
  <c r="G1500" i="1"/>
  <c r="I1500" i="1" s="1"/>
  <c r="I1499" i="1"/>
  <c r="I1498" i="1"/>
  <c r="G1497" i="1"/>
  <c r="I1497" i="1" s="1"/>
  <c r="I1496" i="1"/>
  <c r="G1495" i="1"/>
  <c r="I1495" i="1" s="1"/>
  <c r="I1494" i="1"/>
  <c r="G1494" i="1"/>
  <c r="G1493" i="1"/>
  <c r="I1493" i="1" s="1"/>
  <c r="I1492" i="1"/>
  <c r="G1492" i="1"/>
  <c r="I1491" i="1"/>
  <c r="I1490" i="1"/>
  <c r="I1489" i="1"/>
  <c r="G1489" i="1"/>
  <c r="G1488" i="1"/>
  <c r="I1488" i="1" s="1"/>
  <c r="I1487" i="1"/>
  <c r="G1487" i="1"/>
  <c r="G1486" i="1"/>
  <c r="I1486" i="1" s="1"/>
  <c r="I1485" i="1"/>
  <c r="G1485" i="1"/>
  <c r="I1484" i="1"/>
  <c r="I1483" i="1"/>
  <c r="I1482" i="1"/>
  <c r="G1482" i="1"/>
  <c r="I1481" i="1"/>
  <c r="G1481" i="1"/>
  <c r="I1480" i="1"/>
  <c r="G1480" i="1"/>
  <c r="G1479" i="1"/>
  <c r="I1479" i="1" s="1"/>
  <c r="I1478" i="1"/>
  <c r="G1478" i="1"/>
  <c r="I1477" i="1"/>
  <c r="G1476" i="1"/>
  <c r="I1476" i="1" s="1"/>
  <c r="G1475" i="1"/>
  <c r="I1475" i="1" s="1"/>
  <c r="G1474" i="1"/>
  <c r="I1474" i="1" s="1"/>
  <c r="I1473" i="1"/>
  <c r="G1472" i="1"/>
  <c r="I1472" i="1" s="1"/>
  <c r="I1471" i="1"/>
  <c r="G1471" i="1"/>
  <c r="G1470" i="1"/>
  <c r="I1470" i="1" s="1"/>
  <c r="I1469" i="1"/>
  <c r="G1469" i="1"/>
  <c r="G1468" i="1"/>
  <c r="I1468" i="1" s="1"/>
  <c r="I1467" i="1"/>
  <c r="G1467" i="1"/>
  <c r="G1466" i="1"/>
  <c r="I1466" i="1" s="1"/>
  <c r="I1465" i="1"/>
  <c r="G1465" i="1"/>
  <c r="G1464" i="1"/>
  <c r="I1464" i="1" s="1"/>
  <c r="I1463" i="1"/>
  <c r="G1463" i="1"/>
  <c r="G1462" i="1"/>
  <c r="I1462" i="1" s="1"/>
  <c r="I1461" i="1"/>
  <c r="G1461" i="1"/>
  <c r="I1460" i="1"/>
  <c r="G1460" i="1"/>
  <c r="I1459" i="1"/>
  <c r="G1459" i="1"/>
  <c r="I1458" i="1"/>
  <c r="G1458" i="1"/>
  <c r="I1457" i="1"/>
  <c r="G1457" i="1"/>
  <c r="I1456" i="1"/>
  <c r="G1456" i="1"/>
  <c r="I1455" i="1"/>
  <c r="G1455" i="1"/>
  <c r="I1454" i="1"/>
  <c r="G1454" i="1"/>
  <c r="I1453" i="1"/>
  <c r="G1453" i="1"/>
  <c r="I1452" i="1"/>
  <c r="G1452" i="1"/>
  <c r="I1451" i="1"/>
  <c r="G1451" i="1"/>
  <c r="I1450" i="1"/>
  <c r="G1450" i="1"/>
  <c r="I1449" i="1"/>
  <c r="G1449" i="1"/>
  <c r="I1448" i="1"/>
  <c r="G1448" i="1"/>
  <c r="I1447" i="1"/>
  <c r="G1446" i="1"/>
  <c r="I1446" i="1" s="1"/>
  <c r="I1445" i="1"/>
  <c r="I1444" i="1"/>
  <c r="G1444" i="1"/>
  <c r="G1443" i="1"/>
  <c r="I1443" i="1" s="1"/>
  <c r="I1442" i="1"/>
  <c r="G1442" i="1"/>
  <c r="G1441" i="1"/>
  <c r="I1441" i="1" s="1"/>
  <c r="I1440" i="1"/>
  <c r="I1439" i="1"/>
  <c r="G1438" i="1"/>
  <c r="I1438" i="1" s="1"/>
  <c r="I1437" i="1"/>
  <c r="G1436" i="1"/>
  <c r="I1436" i="1" s="1"/>
  <c r="G1435" i="1"/>
  <c r="I1435" i="1" s="1"/>
  <c r="I1434" i="1"/>
  <c r="I1433" i="1"/>
  <c r="G1432" i="1"/>
  <c r="I1432" i="1" s="1"/>
  <c r="G1431" i="1"/>
  <c r="I1431" i="1" s="1"/>
  <c r="G1430" i="1"/>
  <c r="I1430" i="1" s="1"/>
  <c r="G1429" i="1"/>
  <c r="I1429" i="1" s="1"/>
  <c r="G1428" i="1"/>
  <c r="I1428" i="1" s="1"/>
  <c r="G1427" i="1"/>
  <c r="I1427" i="1" s="1"/>
  <c r="G1426" i="1"/>
  <c r="I1426" i="1" s="1"/>
  <c r="G1425" i="1"/>
  <c r="I1425" i="1" s="1"/>
  <c r="G1424" i="1"/>
  <c r="I1424" i="1" s="1"/>
  <c r="G1423" i="1"/>
  <c r="I1423" i="1" s="1"/>
  <c r="G1422" i="1"/>
  <c r="I1422" i="1" s="1"/>
  <c r="G1421" i="1"/>
  <c r="I1421" i="1" s="1"/>
  <c r="G1420" i="1"/>
  <c r="I1420" i="1" s="1"/>
  <c r="G1419" i="1"/>
  <c r="I1419" i="1" s="1"/>
  <c r="G1418" i="1"/>
  <c r="I1418" i="1" s="1"/>
  <c r="I1417" i="1"/>
  <c r="I1416" i="1"/>
  <c r="G1415" i="1"/>
  <c r="I1415" i="1" s="1"/>
  <c r="G1414" i="1"/>
  <c r="I1414" i="1" s="1"/>
  <c r="G1413" i="1"/>
  <c r="I1413" i="1" s="1"/>
  <c r="G1412" i="1"/>
  <c r="I1412" i="1" s="1"/>
  <c r="G1411" i="1"/>
  <c r="I1411" i="1" s="1"/>
  <c r="G1410" i="1"/>
  <c r="I1410" i="1" s="1"/>
  <c r="G1409" i="1"/>
  <c r="I1409" i="1" s="1"/>
  <c r="I1408" i="1"/>
  <c r="G1407" i="1"/>
  <c r="I1407" i="1" s="1"/>
  <c r="I1406" i="1"/>
  <c r="G1406" i="1"/>
  <c r="G1405" i="1"/>
  <c r="I1405" i="1" s="1"/>
  <c r="I1404" i="1"/>
  <c r="G1403" i="1"/>
  <c r="I1403" i="1" s="1"/>
  <c r="G1402" i="1"/>
  <c r="I1402" i="1" s="1"/>
  <c r="I1401" i="1"/>
  <c r="I1400" i="1"/>
  <c r="I1399" i="1"/>
  <c r="I1398" i="1"/>
  <c r="G1398" i="1"/>
  <c r="I1397" i="1"/>
  <c r="I1396" i="1"/>
  <c r="I1395" i="1"/>
  <c r="G1395" i="1"/>
  <c r="G1394" i="1"/>
  <c r="I1394" i="1" s="1"/>
  <c r="I1393" i="1"/>
  <c r="I1392" i="1"/>
  <c r="G1391" i="1"/>
  <c r="I1391" i="1" s="1"/>
  <c r="I1390" i="1"/>
  <c r="G1390" i="1"/>
  <c r="G1389" i="1"/>
  <c r="I1389" i="1" s="1"/>
  <c r="I1388" i="1"/>
  <c r="G1388" i="1"/>
  <c r="G1387" i="1"/>
  <c r="I1387" i="1" s="1"/>
  <c r="I1386" i="1"/>
  <c r="G1386" i="1"/>
  <c r="I1385" i="1"/>
  <c r="G1385" i="1"/>
  <c r="I1384" i="1"/>
  <c r="G1384" i="1"/>
  <c r="I1383" i="1"/>
  <c r="G1383" i="1"/>
  <c r="I1382" i="1"/>
  <c r="G1382" i="1"/>
  <c r="I1381" i="1"/>
  <c r="G1381" i="1"/>
  <c r="I1380" i="1"/>
  <c r="G1380" i="1"/>
  <c r="I1379" i="1"/>
  <c r="G1379" i="1"/>
  <c r="I1378" i="1"/>
  <c r="G1378" i="1"/>
  <c r="I1377" i="1"/>
  <c r="I1376" i="1"/>
  <c r="I1375" i="1"/>
  <c r="G1375" i="1"/>
  <c r="I1374" i="1"/>
  <c r="G1374" i="1"/>
  <c r="I1373" i="1"/>
  <c r="G1373" i="1"/>
  <c r="I1372" i="1"/>
  <c r="G1372" i="1"/>
  <c r="I1371" i="1"/>
  <c r="G1371" i="1"/>
  <c r="I1370" i="1"/>
  <c r="G1370" i="1"/>
  <c r="I1369" i="1"/>
  <c r="G1369" i="1"/>
  <c r="I1368" i="1"/>
  <c r="G1368" i="1"/>
  <c r="I1367" i="1"/>
  <c r="G1367" i="1"/>
  <c r="I1366" i="1"/>
  <c r="G1366" i="1"/>
  <c r="I1365" i="1"/>
  <c r="G1365" i="1"/>
  <c r="I1364" i="1"/>
  <c r="G1364" i="1"/>
  <c r="I1363" i="1"/>
  <c r="G1363" i="1"/>
  <c r="I1362" i="1"/>
  <c r="G1362" i="1"/>
  <c r="I1361" i="1"/>
  <c r="G1361" i="1"/>
  <c r="I1360" i="1"/>
  <c r="G1360" i="1"/>
  <c r="I1359" i="1"/>
  <c r="G1359" i="1"/>
  <c r="I1358" i="1"/>
  <c r="G1358" i="1"/>
  <c r="I1357" i="1"/>
  <c r="G1357" i="1"/>
  <c r="I1356" i="1"/>
  <c r="G1356" i="1"/>
  <c r="I1355" i="1"/>
  <c r="G1355" i="1"/>
  <c r="I1354" i="1"/>
  <c r="G1354" i="1"/>
  <c r="I1353" i="1"/>
  <c r="G1353" i="1"/>
  <c r="I1352" i="1"/>
  <c r="G1351" i="1"/>
  <c r="I1351" i="1" s="1"/>
  <c r="I1350" i="1"/>
  <c r="I1349" i="1"/>
  <c r="I1348" i="1"/>
  <c r="I1347" i="1"/>
  <c r="G1346" i="1"/>
  <c r="I1346" i="1" s="1"/>
  <c r="I1345" i="1"/>
  <c r="I1344" i="1"/>
  <c r="G1343" i="1"/>
  <c r="I1343" i="1" s="1"/>
  <c r="G1342" i="1"/>
  <c r="I1342" i="1" s="1"/>
  <c r="G1341" i="1"/>
  <c r="I1341" i="1" s="1"/>
  <c r="G1340" i="1"/>
  <c r="I1340" i="1" s="1"/>
  <c r="G1339" i="1"/>
  <c r="I1339" i="1" s="1"/>
  <c r="I1338" i="1"/>
  <c r="I1337" i="1"/>
  <c r="I1336" i="1"/>
  <c r="G1335" i="1"/>
  <c r="I1335" i="1" s="1"/>
  <c r="I1334" i="1"/>
  <c r="G1334" i="1"/>
  <c r="G1333" i="1"/>
  <c r="I1333" i="1" s="1"/>
  <c r="I1332" i="1"/>
  <c r="G1332" i="1"/>
  <c r="G1331" i="1"/>
  <c r="I1331" i="1" s="1"/>
  <c r="I1330" i="1"/>
  <c r="G1330" i="1"/>
  <c r="I1329" i="1"/>
  <c r="G1329" i="1"/>
  <c r="I1328" i="1"/>
  <c r="G1328" i="1"/>
  <c r="G1327" i="1"/>
  <c r="I1327" i="1" s="1"/>
  <c r="I1326" i="1"/>
  <c r="G1326" i="1"/>
  <c r="I1325" i="1"/>
  <c r="I1324" i="1"/>
  <c r="I1323" i="1"/>
  <c r="G1323" i="1"/>
  <c r="I1322" i="1"/>
  <c r="G1322" i="1"/>
  <c r="I1321" i="1"/>
  <c r="G1321" i="1"/>
  <c r="I1320" i="1"/>
  <c r="G1320" i="1"/>
  <c r="I1319" i="1"/>
  <c r="G1319" i="1"/>
  <c r="I1318" i="1"/>
  <c r="G1318" i="1"/>
  <c r="I1317" i="1"/>
  <c r="G1317" i="1"/>
  <c r="I1316" i="1"/>
  <c r="G1316" i="1"/>
  <c r="I1315" i="1"/>
  <c r="G1315" i="1"/>
  <c r="I1314" i="1"/>
  <c r="G1314" i="1"/>
  <c r="I1313" i="1"/>
  <c r="G1313" i="1"/>
  <c r="I1312" i="1"/>
  <c r="G1312" i="1"/>
  <c r="I1311" i="1"/>
  <c r="G1311" i="1"/>
  <c r="I1310" i="1"/>
  <c r="G1310" i="1"/>
  <c r="I1309" i="1"/>
  <c r="G1309" i="1"/>
  <c r="I1308" i="1"/>
  <c r="G1308" i="1"/>
  <c r="I1307" i="1"/>
  <c r="G1307" i="1"/>
  <c r="I1306" i="1"/>
  <c r="G1306" i="1"/>
  <c r="I1305" i="1"/>
  <c r="G1305" i="1"/>
  <c r="I1304" i="1"/>
  <c r="G1304" i="1"/>
  <c r="I1303" i="1"/>
  <c r="G1303" i="1"/>
  <c r="I1302" i="1"/>
  <c r="G1302" i="1"/>
  <c r="I1301" i="1"/>
  <c r="G1301" i="1"/>
  <c r="I1300" i="1"/>
  <c r="G1300" i="1"/>
  <c r="I1299" i="1"/>
  <c r="G1299" i="1"/>
  <c r="I1298" i="1"/>
  <c r="G1298" i="1"/>
  <c r="I1297" i="1"/>
  <c r="G1297" i="1"/>
  <c r="I1296" i="1"/>
  <c r="G1296" i="1"/>
  <c r="I1295" i="1"/>
  <c r="G1295" i="1"/>
  <c r="I1294" i="1"/>
  <c r="I1293" i="1"/>
  <c r="I1292" i="1"/>
  <c r="G1292" i="1"/>
  <c r="I1291" i="1"/>
  <c r="G1291" i="1"/>
  <c r="I1290" i="1"/>
  <c r="G1290" i="1"/>
  <c r="I1289" i="1"/>
  <c r="G1289" i="1"/>
  <c r="I1288" i="1"/>
  <c r="G1287" i="1"/>
  <c r="I1287" i="1" s="1"/>
  <c r="I1286" i="1"/>
  <c r="I1285" i="1"/>
  <c r="G1284" i="1"/>
  <c r="I1284" i="1" s="1"/>
  <c r="G1283" i="1"/>
  <c r="I1283" i="1" s="1"/>
  <c r="G1282" i="1"/>
  <c r="I1282" i="1" s="1"/>
  <c r="G1281" i="1"/>
  <c r="I1281" i="1" s="1"/>
  <c r="I1280" i="1"/>
  <c r="I1279" i="1"/>
  <c r="G1279" i="1"/>
  <c r="I1278" i="1"/>
  <c r="G1278" i="1"/>
  <c r="I1277" i="1"/>
  <c r="G1277" i="1"/>
  <c r="I1276" i="1"/>
  <c r="G1276" i="1"/>
  <c r="I1275" i="1"/>
  <c r="G1275" i="1"/>
  <c r="G1274" i="1"/>
  <c r="G1273" i="1"/>
  <c r="I1273" i="1" s="1"/>
  <c r="G1272" i="1"/>
  <c r="I1272" i="1" s="1"/>
  <c r="G1271" i="1"/>
  <c r="I1271" i="1" s="1"/>
  <c r="I1270" i="1"/>
  <c r="I1269" i="1"/>
  <c r="G1269" i="1"/>
  <c r="I1268" i="1"/>
  <c r="I1267" i="1"/>
  <c r="I1266" i="1"/>
  <c r="G1266" i="1"/>
  <c r="I1265" i="1"/>
  <c r="G1265" i="1"/>
  <c r="I1264" i="1"/>
  <c r="G1264" i="1"/>
  <c r="I1263" i="1"/>
  <c r="G1263" i="1"/>
  <c r="I1262" i="1"/>
  <c r="G1261" i="1"/>
  <c r="I1261" i="1" s="1"/>
  <c r="G1260" i="1"/>
  <c r="I1260" i="1" s="1"/>
  <c r="G1259" i="1"/>
  <c r="I1259" i="1" s="1"/>
  <c r="G1258" i="1"/>
  <c r="I1258" i="1" s="1"/>
  <c r="G1257" i="1"/>
  <c r="I1257" i="1" s="1"/>
  <c r="G1256" i="1"/>
  <c r="I1256" i="1" s="1"/>
  <c r="G1255" i="1"/>
  <c r="I1255" i="1" s="1"/>
  <c r="G1254" i="1"/>
  <c r="I1254" i="1" s="1"/>
  <c r="G1253" i="1"/>
  <c r="I1253" i="1" s="1"/>
  <c r="I1252" i="1"/>
  <c r="I1251" i="1"/>
  <c r="G1250" i="1"/>
  <c r="I1250" i="1" s="1"/>
  <c r="I1249" i="1"/>
  <c r="I1248" i="1"/>
  <c r="G1248" i="1"/>
  <c r="I1247" i="1"/>
  <c r="G1247" i="1"/>
  <c r="I1246" i="1"/>
  <c r="G1246" i="1"/>
  <c r="I1245" i="1"/>
  <c r="I1244" i="1"/>
  <c r="I1243" i="1"/>
  <c r="G1242" i="1"/>
  <c r="I1242" i="1" s="1"/>
  <c r="G1241" i="1"/>
  <c r="I1241" i="1" s="1"/>
  <c r="G1240" i="1"/>
  <c r="I1240" i="1" s="1"/>
  <c r="G1239" i="1"/>
  <c r="I1239" i="1" s="1"/>
  <c r="G1238" i="1"/>
  <c r="I1238" i="1" s="1"/>
  <c r="G1237" i="1"/>
  <c r="I1237" i="1" s="1"/>
  <c r="I1236" i="1"/>
  <c r="I1235" i="1"/>
  <c r="G1235" i="1"/>
  <c r="I1234" i="1"/>
  <c r="G1234" i="1"/>
  <c r="I1233" i="1"/>
  <c r="G1233" i="1"/>
  <c r="I1232" i="1"/>
  <c r="G1231" i="1"/>
  <c r="I1231" i="1" s="1"/>
  <c r="G1230" i="1"/>
  <c r="I1230" i="1" s="1"/>
  <c r="G1229" i="1"/>
  <c r="I1229" i="1" s="1"/>
  <c r="G1228" i="1"/>
  <c r="I1228" i="1" s="1"/>
  <c r="G1227" i="1"/>
  <c r="I1227" i="1" s="1"/>
  <c r="G1226" i="1"/>
  <c r="I1226" i="1" s="1"/>
  <c r="G1225" i="1"/>
  <c r="I1225" i="1" s="1"/>
  <c r="G1224" i="1"/>
  <c r="I1224" i="1" s="1"/>
  <c r="G1223" i="1"/>
  <c r="I1223" i="1" s="1"/>
  <c r="I1222" i="1"/>
  <c r="I1221" i="1"/>
  <c r="G1220" i="1"/>
  <c r="I1220" i="1" s="1"/>
  <c r="G1219" i="1"/>
  <c r="I1219" i="1" s="1"/>
  <c r="G1218" i="1"/>
  <c r="I1218" i="1" s="1"/>
  <c r="G1217" i="1"/>
  <c r="I1217" i="1" s="1"/>
  <c r="G1216" i="1"/>
  <c r="I1216" i="1" s="1"/>
  <c r="I1215" i="1"/>
  <c r="I1214" i="1"/>
  <c r="G1214" i="1"/>
  <c r="I1213" i="1"/>
  <c r="G1213" i="1"/>
  <c r="I1212" i="1"/>
  <c r="G1211" i="1"/>
  <c r="I1211" i="1" s="1"/>
  <c r="G1210" i="1"/>
  <c r="I1210" i="1" s="1"/>
  <c r="G1209" i="1"/>
  <c r="I1209" i="1" s="1"/>
  <c r="G1208" i="1"/>
  <c r="I1208" i="1" s="1"/>
  <c r="G1207" i="1"/>
  <c r="I1207" i="1" s="1"/>
  <c r="G1206" i="1"/>
  <c r="I1206" i="1" s="1"/>
  <c r="G1205" i="1"/>
  <c r="I1205" i="1" s="1"/>
  <c r="G1204" i="1"/>
  <c r="I1204" i="1" s="1"/>
  <c r="G1203" i="1"/>
  <c r="I1203" i="1" s="1"/>
  <c r="G1202" i="1"/>
  <c r="I1202" i="1" s="1"/>
  <c r="I1201" i="1"/>
  <c r="I1200" i="1"/>
  <c r="G1200" i="1"/>
  <c r="I1199" i="1"/>
  <c r="G1199" i="1"/>
  <c r="I1198" i="1"/>
  <c r="G1198" i="1"/>
  <c r="I1197" i="1"/>
  <c r="G1197" i="1"/>
  <c r="I1196" i="1"/>
  <c r="G1196" i="1"/>
  <c r="I1195" i="1"/>
  <c r="G1195" i="1"/>
  <c r="I1194" i="1"/>
  <c r="G1194" i="1"/>
  <c r="I1193" i="1"/>
  <c r="G1193" i="1"/>
  <c r="I1192" i="1"/>
  <c r="G1192" i="1"/>
  <c r="I1191" i="1"/>
  <c r="G1191" i="1"/>
  <c r="I1190" i="1"/>
  <c r="I1189" i="1"/>
  <c r="I1188" i="1"/>
  <c r="G1187" i="1"/>
  <c r="I1187" i="1" s="1"/>
  <c r="G1186" i="1"/>
  <c r="I1186" i="1" s="1"/>
  <c r="G1185" i="1"/>
  <c r="I1185" i="1" s="1"/>
  <c r="G1184" i="1"/>
  <c r="I1184" i="1" s="1"/>
  <c r="G1183" i="1"/>
  <c r="I1183" i="1" s="1"/>
  <c r="G1182" i="1"/>
  <c r="I1182" i="1" s="1"/>
  <c r="G1181" i="1"/>
  <c r="I1181" i="1" s="1"/>
  <c r="G1180" i="1"/>
  <c r="I1180" i="1" s="1"/>
  <c r="G1179" i="1"/>
  <c r="I1179" i="1" s="1"/>
  <c r="G1178" i="1"/>
  <c r="I1178" i="1" s="1"/>
  <c r="G1177" i="1"/>
  <c r="I1177" i="1" s="1"/>
  <c r="G1176" i="1"/>
  <c r="I1176" i="1" s="1"/>
  <c r="G1175" i="1"/>
  <c r="I1175" i="1" s="1"/>
  <c r="G1174" i="1"/>
  <c r="I1174" i="1" s="1"/>
  <c r="G1173" i="1"/>
  <c r="I1173" i="1" s="1"/>
  <c r="G1172" i="1"/>
  <c r="I1172" i="1" s="1"/>
  <c r="G1171" i="1"/>
  <c r="I1171" i="1" s="1"/>
  <c r="G1170" i="1"/>
  <c r="I1170" i="1" s="1"/>
  <c r="G1169" i="1"/>
  <c r="I1169" i="1" s="1"/>
  <c r="G1168" i="1"/>
  <c r="I1168" i="1" s="1"/>
  <c r="G1167" i="1"/>
  <c r="I1167" i="1" s="1"/>
  <c r="G1166" i="1"/>
  <c r="I1166" i="1" s="1"/>
  <c r="I1165" i="1"/>
  <c r="I1164" i="1"/>
  <c r="G1163" i="1"/>
  <c r="I1163" i="1" s="1"/>
  <c r="I1162" i="1"/>
  <c r="I1161" i="1"/>
  <c r="I1160" i="1"/>
  <c r="I1159" i="1"/>
  <c r="G1159" i="1"/>
  <c r="I1158" i="1"/>
  <c r="G1158" i="1"/>
  <c r="I1157" i="1"/>
  <c r="G1157" i="1"/>
  <c r="I1156" i="1"/>
  <c r="G1156" i="1"/>
  <c r="I1155" i="1"/>
  <c r="G1155" i="1"/>
  <c r="I1154" i="1"/>
  <c r="G1154" i="1"/>
  <c r="I1153" i="1"/>
  <c r="G1153" i="1"/>
  <c r="I1152" i="1"/>
  <c r="G1152" i="1"/>
  <c r="I1151" i="1"/>
  <c r="G1151" i="1"/>
  <c r="I1150" i="1"/>
  <c r="G1150" i="1"/>
  <c r="I1149" i="1"/>
  <c r="I1148" i="1"/>
  <c r="I1147" i="1"/>
  <c r="G1147" i="1"/>
  <c r="I1146" i="1"/>
  <c r="G1146" i="1"/>
  <c r="I1145" i="1"/>
  <c r="G1145" i="1"/>
  <c r="I1144" i="1"/>
  <c r="G1144" i="1"/>
  <c r="I1143" i="1"/>
  <c r="G1143" i="1"/>
  <c r="I1142" i="1"/>
  <c r="G1142" i="1"/>
  <c r="I1141" i="1"/>
  <c r="G1141" i="1"/>
  <c r="I1140" i="1"/>
  <c r="G1140" i="1"/>
  <c r="I1139" i="1"/>
  <c r="G1139" i="1"/>
  <c r="I1138" i="1"/>
  <c r="G1137" i="1"/>
  <c r="I1137" i="1" s="1"/>
  <c r="G1136" i="1"/>
  <c r="I1136" i="1" s="1"/>
  <c r="G1135" i="1"/>
  <c r="I1135" i="1" s="1"/>
  <c r="G1134" i="1"/>
  <c r="I1134" i="1" s="1"/>
  <c r="G1133" i="1"/>
  <c r="I1133" i="1" s="1"/>
  <c r="G1132" i="1"/>
  <c r="I1132" i="1" s="1"/>
  <c r="G1131" i="1"/>
  <c r="I1131" i="1" s="1"/>
  <c r="G1130" i="1"/>
  <c r="I1130" i="1" s="1"/>
  <c r="G1129" i="1"/>
  <c r="I1129" i="1" s="1"/>
  <c r="G1128" i="1"/>
  <c r="I1128" i="1" s="1"/>
  <c r="I1127" i="1"/>
  <c r="G1127" i="1"/>
  <c r="I1126" i="1"/>
  <c r="G1126" i="1"/>
  <c r="I1125" i="1"/>
  <c r="G1125" i="1"/>
  <c r="I1124" i="1"/>
  <c r="G1123" i="1"/>
  <c r="I1123" i="1" s="1"/>
  <c r="G1122" i="1"/>
  <c r="I1122" i="1" s="1"/>
  <c r="G1121" i="1"/>
  <c r="I1121" i="1" s="1"/>
  <c r="G1120" i="1"/>
  <c r="I1120" i="1" s="1"/>
  <c r="G1119" i="1"/>
  <c r="I1119" i="1" s="1"/>
  <c r="G1118" i="1"/>
  <c r="I1118" i="1" s="1"/>
  <c r="G1117" i="1"/>
  <c r="I1117" i="1" s="1"/>
  <c r="G1116" i="1"/>
  <c r="I1116" i="1" s="1"/>
  <c r="I1115" i="1"/>
  <c r="I1114" i="1"/>
  <c r="G1114" i="1"/>
  <c r="I1113" i="1"/>
  <c r="G1113" i="1"/>
  <c r="I1112" i="1"/>
  <c r="G1112" i="1"/>
  <c r="I1111" i="1"/>
  <c r="G1111" i="1"/>
  <c r="I1110" i="1"/>
  <c r="G1110" i="1"/>
  <c r="I1109" i="1"/>
  <c r="G1109" i="1"/>
  <c r="I1108" i="1"/>
  <c r="G1107" i="1"/>
  <c r="I1107" i="1" s="1"/>
  <c r="G1106" i="1"/>
  <c r="I1106" i="1" s="1"/>
  <c r="G1105" i="1"/>
  <c r="I1105" i="1" s="1"/>
  <c r="G1104" i="1"/>
  <c r="I1104" i="1" s="1"/>
  <c r="G1103" i="1"/>
  <c r="I1103" i="1" s="1"/>
  <c r="G1102" i="1"/>
  <c r="I1102" i="1" s="1"/>
  <c r="G1101" i="1"/>
  <c r="I1101" i="1" s="1"/>
  <c r="G1100" i="1"/>
  <c r="I1100" i="1" s="1"/>
  <c r="G1099" i="1"/>
  <c r="I1099" i="1" s="1"/>
  <c r="G1098" i="1"/>
  <c r="I1098" i="1" s="1"/>
  <c r="G1097" i="1"/>
  <c r="I1097" i="1" s="1"/>
  <c r="G1096" i="1"/>
  <c r="I1096" i="1" s="1"/>
  <c r="G1095" i="1"/>
  <c r="I1095" i="1" s="1"/>
  <c r="G1094" i="1"/>
  <c r="I1094" i="1" s="1"/>
  <c r="G1093" i="1"/>
  <c r="I1093" i="1" s="1"/>
  <c r="G1092" i="1"/>
  <c r="I1092" i="1" s="1"/>
  <c r="I1091" i="1"/>
  <c r="I1090" i="1"/>
  <c r="G1089" i="1"/>
  <c r="I1089" i="1" s="1"/>
  <c r="G1088" i="1"/>
  <c r="I1088" i="1" s="1"/>
  <c r="G1087" i="1"/>
  <c r="I1087" i="1" s="1"/>
  <c r="G1086" i="1"/>
  <c r="I1086" i="1" s="1"/>
  <c r="G1085" i="1"/>
  <c r="I1085" i="1" s="1"/>
  <c r="G1084" i="1"/>
  <c r="I1084" i="1" s="1"/>
  <c r="G1083" i="1"/>
  <c r="I1083" i="1" s="1"/>
  <c r="G1082" i="1"/>
  <c r="I1082" i="1" s="1"/>
  <c r="I1081" i="1"/>
  <c r="I1080" i="1"/>
  <c r="G1079" i="1"/>
  <c r="I1079" i="1" s="1"/>
  <c r="G1078" i="1"/>
  <c r="I1078" i="1" s="1"/>
  <c r="G1077" i="1"/>
  <c r="I1077" i="1" s="1"/>
  <c r="G1076" i="1"/>
  <c r="I1076" i="1" s="1"/>
  <c r="G1075" i="1"/>
  <c r="I1075" i="1" s="1"/>
  <c r="G1074" i="1"/>
  <c r="I1074" i="1" s="1"/>
  <c r="G1073" i="1"/>
  <c r="I1073" i="1" s="1"/>
  <c r="G1072" i="1"/>
  <c r="I1072" i="1" s="1"/>
  <c r="G1071" i="1"/>
  <c r="I1071" i="1" s="1"/>
  <c r="G1070" i="1"/>
  <c r="I1070" i="1" s="1"/>
  <c r="G1069" i="1"/>
  <c r="I1069" i="1" s="1"/>
  <c r="G1068" i="1"/>
  <c r="I1068" i="1" s="1"/>
  <c r="G1067" i="1"/>
  <c r="I1067" i="1" s="1"/>
  <c r="G1066" i="1"/>
  <c r="I1066" i="1" s="1"/>
  <c r="I1065" i="1"/>
  <c r="I1064" i="1"/>
  <c r="G1064" i="1"/>
  <c r="I1063" i="1"/>
  <c r="G1063" i="1"/>
  <c r="I1062" i="1"/>
  <c r="G1062" i="1"/>
  <c r="I1061" i="1"/>
  <c r="G1061" i="1"/>
  <c r="I1060" i="1"/>
  <c r="G1060" i="1"/>
  <c r="I1059" i="1"/>
  <c r="G1059" i="1"/>
  <c r="I1058" i="1"/>
  <c r="G1058" i="1"/>
  <c r="I1057" i="1"/>
  <c r="G1057" i="1"/>
  <c r="I1056" i="1"/>
  <c r="G1056" i="1"/>
  <c r="I1055" i="1"/>
  <c r="G1055" i="1"/>
  <c r="I1054" i="1"/>
  <c r="I1053" i="1"/>
  <c r="I1052" i="1"/>
  <c r="G1052" i="1"/>
  <c r="I1051" i="1"/>
  <c r="G1051" i="1"/>
  <c r="I1050" i="1"/>
  <c r="G1050" i="1"/>
  <c r="I1049" i="1"/>
  <c r="I1048" i="1"/>
  <c r="I1047" i="1"/>
  <c r="G1047" i="1"/>
  <c r="I1046" i="1"/>
  <c r="G1046" i="1"/>
  <c r="I1045" i="1"/>
  <c r="I1044" i="1"/>
  <c r="I1042" i="1"/>
  <c r="G1042" i="1"/>
  <c r="I1041" i="1"/>
  <c r="G1041" i="1"/>
  <c r="I1040" i="1"/>
  <c r="G1040" i="1"/>
  <c r="I1039" i="1"/>
  <c r="G1039" i="1"/>
  <c r="I1038" i="1"/>
  <c r="G1038" i="1"/>
  <c r="I1037" i="1"/>
  <c r="G1037" i="1"/>
  <c r="I1036" i="1"/>
  <c r="G1036" i="1"/>
  <c r="I522" i="1"/>
  <c r="H522" i="1"/>
  <c r="I521" i="1"/>
  <c r="H521" i="1"/>
  <c r="G521" i="1"/>
  <c r="F521" i="1"/>
  <c r="E521" i="1"/>
  <c r="D521" i="1"/>
  <c r="C521" i="1"/>
  <c r="B521" i="1"/>
  <c r="A521" i="1"/>
  <c r="I520" i="1"/>
  <c r="H520" i="1"/>
  <c r="G520" i="1"/>
  <c r="F520" i="1"/>
  <c r="E520" i="1"/>
  <c r="D520" i="1"/>
  <c r="C520" i="1"/>
  <c r="B520" i="1"/>
  <c r="A520" i="1"/>
  <c r="I519" i="1"/>
  <c r="H519" i="1"/>
  <c r="G519" i="1"/>
  <c r="F519" i="1"/>
  <c r="E519" i="1"/>
  <c r="D519" i="1"/>
  <c r="C519" i="1"/>
  <c r="B519" i="1"/>
  <c r="A519" i="1"/>
  <c r="I518" i="1"/>
  <c r="H518" i="1"/>
  <c r="G518" i="1"/>
  <c r="F518" i="1"/>
  <c r="E518" i="1"/>
  <c r="D518" i="1"/>
  <c r="C518" i="1"/>
  <c r="B518" i="1"/>
  <c r="A518" i="1"/>
  <c r="I517" i="1"/>
  <c r="H517" i="1"/>
  <c r="G517" i="1"/>
  <c r="F517" i="1"/>
  <c r="E517" i="1"/>
  <c r="D517" i="1"/>
  <c r="C517" i="1"/>
  <c r="B517" i="1"/>
  <c r="I516" i="1"/>
  <c r="H516" i="1"/>
  <c r="G516" i="1"/>
  <c r="F516" i="1"/>
  <c r="E516" i="1"/>
  <c r="D516" i="1"/>
  <c r="C516" i="1"/>
  <c r="B516" i="1"/>
  <c r="I515" i="1"/>
  <c r="H515" i="1"/>
  <c r="G515" i="1"/>
  <c r="F515" i="1"/>
  <c r="E515" i="1"/>
  <c r="D515" i="1"/>
  <c r="C515" i="1"/>
  <c r="B515" i="1"/>
  <c r="A515" i="1"/>
  <c r="I514" i="1"/>
  <c r="H514" i="1"/>
  <c r="G514" i="1"/>
  <c r="F514" i="1"/>
  <c r="E514" i="1"/>
  <c r="D514" i="1"/>
  <c r="C514" i="1"/>
  <c r="B514" i="1"/>
  <c r="A514" i="1"/>
  <c r="I513" i="1"/>
  <c r="H513" i="1"/>
  <c r="G513" i="1"/>
  <c r="F513" i="1"/>
  <c r="E513" i="1"/>
  <c r="D513" i="1"/>
  <c r="C513" i="1"/>
  <c r="B513" i="1"/>
  <c r="A513" i="1"/>
  <c r="I512" i="1"/>
  <c r="H512" i="1"/>
  <c r="G512" i="1"/>
  <c r="F512" i="1"/>
  <c r="E512" i="1"/>
  <c r="D512" i="1"/>
  <c r="C512" i="1"/>
  <c r="B512" i="1"/>
  <c r="A512" i="1"/>
  <c r="I511" i="1"/>
  <c r="H511" i="1"/>
  <c r="G511" i="1"/>
  <c r="F511" i="1"/>
  <c r="E511" i="1"/>
  <c r="D511" i="1"/>
  <c r="C511" i="1"/>
  <c r="B511" i="1"/>
  <c r="A511" i="1"/>
  <c r="I510" i="1"/>
  <c r="H510" i="1"/>
  <c r="G510" i="1"/>
  <c r="F510" i="1"/>
  <c r="E510" i="1"/>
  <c r="D510" i="1"/>
  <c r="C510" i="1"/>
  <c r="B510" i="1"/>
  <c r="A510" i="1"/>
  <c r="I509" i="1"/>
  <c r="H509" i="1"/>
  <c r="G509" i="1"/>
  <c r="F509" i="1"/>
  <c r="E509" i="1"/>
  <c r="D509" i="1"/>
  <c r="C509" i="1"/>
  <c r="B509" i="1"/>
  <c r="A509" i="1"/>
  <c r="I508" i="1"/>
  <c r="H508" i="1"/>
  <c r="G508" i="1"/>
  <c r="F508" i="1"/>
  <c r="E508" i="1"/>
  <c r="D508" i="1"/>
  <c r="C508" i="1"/>
  <c r="B508" i="1"/>
  <c r="A508" i="1"/>
  <c r="I507" i="1"/>
  <c r="H507" i="1"/>
  <c r="G507" i="1"/>
  <c r="F507" i="1"/>
  <c r="E507" i="1"/>
  <c r="D507" i="1"/>
  <c r="C507" i="1"/>
  <c r="B507" i="1"/>
  <c r="A507" i="1"/>
  <c r="I506" i="1"/>
  <c r="H506" i="1"/>
  <c r="G506" i="1"/>
  <c r="F506" i="1"/>
  <c r="E506" i="1"/>
  <c r="D506" i="1"/>
  <c r="C506" i="1"/>
  <c r="B506" i="1"/>
  <c r="A506" i="1"/>
  <c r="I505" i="1"/>
  <c r="H505" i="1"/>
  <c r="G505" i="1"/>
  <c r="F505" i="1"/>
  <c r="E505" i="1"/>
  <c r="D505" i="1"/>
  <c r="C505" i="1"/>
  <c r="B505" i="1"/>
  <c r="A505" i="1"/>
  <c r="I504" i="1"/>
  <c r="H504" i="1"/>
  <c r="G504" i="1"/>
  <c r="F504" i="1"/>
  <c r="E504" i="1"/>
  <c r="D504" i="1"/>
  <c r="C504" i="1"/>
  <c r="B504" i="1"/>
  <c r="A504" i="1"/>
  <c r="I503" i="1"/>
  <c r="H503" i="1"/>
  <c r="G503" i="1"/>
  <c r="F503" i="1"/>
  <c r="E503" i="1"/>
  <c r="D503" i="1"/>
  <c r="C503" i="1"/>
  <c r="B503" i="1"/>
  <c r="A503" i="1"/>
  <c r="I502" i="1"/>
  <c r="H502" i="1"/>
  <c r="G502" i="1"/>
  <c r="F502" i="1"/>
  <c r="E502" i="1"/>
  <c r="D502" i="1"/>
  <c r="C502" i="1"/>
  <c r="B502" i="1"/>
  <c r="A502" i="1"/>
  <c r="I501" i="1"/>
  <c r="H501" i="1"/>
  <c r="G501" i="1"/>
  <c r="F501" i="1"/>
  <c r="E501" i="1"/>
  <c r="D501" i="1"/>
  <c r="C501" i="1"/>
  <c r="B501" i="1"/>
  <c r="A501" i="1"/>
  <c r="I500" i="1"/>
  <c r="H500" i="1"/>
  <c r="G500" i="1"/>
  <c r="F500" i="1"/>
  <c r="E500" i="1"/>
  <c r="D500" i="1"/>
  <c r="C500" i="1"/>
  <c r="B500" i="1"/>
  <c r="A500" i="1"/>
  <c r="I499" i="1"/>
  <c r="H499" i="1"/>
  <c r="G499" i="1"/>
  <c r="F499" i="1"/>
  <c r="E499" i="1"/>
  <c r="D499" i="1"/>
  <c r="C499" i="1"/>
  <c r="B499" i="1"/>
  <c r="A499" i="1"/>
  <c r="I498" i="1"/>
  <c r="H498" i="1"/>
  <c r="G498" i="1"/>
  <c r="F498" i="1"/>
  <c r="E498" i="1"/>
  <c r="D498" i="1"/>
  <c r="C498" i="1"/>
  <c r="B498" i="1"/>
  <c r="A498" i="1"/>
  <c r="I497" i="1"/>
  <c r="H497" i="1"/>
  <c r="G497" i="1"/>
  <c r="F497" i="1"/>
  <c r="E497" i="1"/>
  <c r="D497" i="1"/>
  <c r="C497" i="1"/>
  <c r="B497" i="1"/>
  <c r="A497" i="1"/>
  <c r="I496" i="1"/>
  <c r="H496" i="1"/>
  <c r="G496" i="1"/>
  <c r="F496" i="1"/>
  <c r="E496" i="1"/>
  <c r="D496" i="1"/>
  <c r="C496" i="1"/>
  <c r="B496" i="1"/>
  <c r="A496" i="1"/>
  <c r="I495" i="1"/>
  <c r="H495" i="1"/>
  <c r="G495" i="1"/>
  <c r="F495" i="1"/>
  <c r="E495" i="1"/>
  <c r="D495" i="1"/>
  <c r="C495" i="1"/>
  <c r="B495" i="1"/>
  <c r="A495" i="1"/>
  <c r="I494" i="1"/>
  <c r="H494" i="1"/>
  <c r="G494" i="1"/>
  <c r="F494" i="1"/>
  <c r="E494" i="1"/>
  <c r="D494" i="1"/>
  <c r="C494" i="1"/>
  <c r="B494" i="1"/>
  <c r="A494" i="1"/>
  <c r="I493" i="1"/>
  <c r="H493" i="1"/>
  <c r="G493" i="1"/>
  <c r="F493" i="1"/>
  <c r="E493" i="1"/>
  <c r="D493" i="1"/>
  <c r="C493" i="1"/>
  <c r="B493" i="1"/>
  <c r="A493" i="1"/>
  <c r="I492" i="1"/>
  <c r="H492" i="1"/>
  <c r="G492" i="1"/>
  <c r="F492" i="1"/>
  <c r="E492" i="1"/>
  <c r="D492" i="1"/>
  <c r="C492" i="1"/>
  <c r="B492" i="1"/>
  <c r="A492" i="1"/>
  <c r="I491" i="1"/>
  <c r="H491" i="1"/>
  <c r="G491" i="1"/>
  <c r="F491" i="1"/>
  <c r="E491" i="1"/>
  <c r="D491" i="1"/>
  <c r="C491" i="1"/>
  <c r="B491" i="1"/>
  <c r="A491" i="1"/>
  <c r="I490" i="1"/>
  <c r="H490" i="1"/>
  <c r="G490" i="1"/>
  <c r="F490" i="1"/>
  <c r="E490" i="1"/>
  <c r="D490" i="1"/>
  <c r="C490" i="1"/>
  <c r="B490" i="1"/>
  <c r="A490" i="1"/>
  <c r="I489" i="1"/>
  <c r="H489" i="1"/>
  <c r="G489" i="1"/>
  <c r="F489" i="1"/>
  <c r="E489" i="1"/>
  <c r="D489" i="1"/>
  <c r="C489" i="1"/>
  <c r="B489" i="1"/>
  <c r="A489" i="1"/>
  <c r="I488" i="1"/>
  <c r="H488" i="1"/>
  <c r="G488" i="1"/>
  <c r="F488" i="1"/>
  <c r="E488" i="1"/>
  <c r="D488" i="1"/>
  <c r="C488" i="1"/>
  <c r="B488" i="1"/>
  <c r="A488" i="1"/>
  <c r="I487" i="1"/>
  <c r="H487" i="1"/>
  <c r="G487" i="1"/>
  <c r="F487" i="1"/>
  <c r="E487" i="1"/>
  <c r="D487" i="1"/>
  <c r="C487" i="1"/>
  <c r="B487" i="1"/>
  <c r="A487" i="1"/>
  <c r="I486" i="1"/>
  <c r="H486" i="1"/>
  <c r="G486" i="1"/>
  <c r="F486" i="1"/>
  <c r="E486" i="1"/>
  <c r="D486" i="1"/>
  <c r="C486" i="1"/>
  <c r="B486" i="1"/>
  <c r="A486" i="1"/>
  <c r="I485" i="1"/>
  <c r="H485" i="1"/>
  <c r="G485" i="1"/>
  <c r="F485" i="1"/>
  <c r="E485" i="1"/>
  <c r="D485" i="1"/>
  <c r="C485" i="1"/>
  <c r="B485" i="1"/>
  <c r="A485" i="1"/>
  <c r="I484" i="1"/>
  <c r="H484" i="1"/>
  <c r="G484" i="1"/>
  <c r="F484" i="1"/>
  <c r="E484" i="1"/>
  <c r="D484" i="1"/>
  <c r="C484" i="1"/>
  <c r="B484" i="1"/>
  <c r="A484" i="1"/>
  <c r="I483" i="1"/>
  <c r="H483" i="1"/>
  <c r="G483" i="1"/>
  <c r="F483" i="1"/>
  <c r="E483" i="1"/>
  <c r="D483" i="1"/>
  <c r="C483" i="1"/>
  <c r="B483" i="1"/>
  <c r="A483" i="1"/>
  <c r="I482" i="1"/>
  <c r="H482" i="1"/>
  <c r="G482" i="1"/>
  <c r="F482" i="1"/>
  <c r="E482" i="1"/>
  <c r="D482" i="1"/>
  <c r="C482" i="1"/>
  <c r="B482" i="1"/>
  <c r="A482" i="1"/>
  <c r="I481" i="1"/>
  <c r="H481" i="1"/>
  <c r="G481" i="1"/>
  <c r="F481" i="1"/>
  <c r="E481" i="1"/>
  <c r="D481" i="1"/>
  <c r="C481" i="1"/>
  <c r="B481" i="1"/>
  <c r="A481" i="1"/>
  <c r="I480" i="1"/>
  <c r="H480" i="1"/>
  <c r="G480" i="1"/>
  <c r="F480" i="1"/>
  <c r="E480" i="1"/>
  <c r="D480" i="1"/>
  <c r="C480" i="1"/>
  <c r="B480" i="1"/>
  <c r="A480" i="1"/>
  <c r="I479" i="1"/>
  <c r="H479" i="1"/>
  <c r="G479" i="1"/>
  <c r="F479" i="1"/>
  <c r="E479" i="1"/>
  <c r="D479" i="1"/>
  <c r="C479" i="1"/>
  <c r="B479" i="1"/>
  <c r="A479" i="1"/>
  <c r="I478" i="1"/>
  <c r="H478" i="1"/>
  <c r="G478" i="1"/>
  <c r="F478" i="1"/>
  <c r="E478" i="1"/>
  <c r="D478" i="1"/>
  <c r="C478" i="1"/>
  <c r="B478" i="1"/>
  <c r="A478" i="1"/>
  <c r="I477" i="1"/>
  <c r="H477" i="1"/>
  <c r="G477" i="1"/>
  <c r="F477" i="1"/>
  <c r="E477" i="1"/>
  <c r="D477" i="1"/>
  <c r="C477" i="1"/>
  <c r="B477" i="1"/>
  <c r="A477" i="1"/>
  <c r="I476" i="1"/>
  <c r="H476" i="1"/>
  <c r="G476" i="1"/>
  <c r="F476" i="1"/>
  <c r="E476" i="1"/>
  <c r="D476" i="1"/>
  <c r="C476" i="1"/>
  <c r="B476" i="1"/>
  <c r="A476" i="1"/>
  <c r="I475" i="1"/>
  <c r="H475" i="1"/>
  <c r="G475" i="1"/>
  <c r="F475" i="1"/>
  <c r="E475" i="1"/>
  <c r="D475" i="1"/>
  <c r="C475" i="1"/>
  <c r="B475" i="1"/>
  <c r="A475" i="1"/>
  <c r="I474" i="1"/>
  <c r="H474" i="1"/>
  <c r="G474" i="1"/>
  <c r="F474" i="1"/>
  <c r="E474" i="1"/>
  <c r="D474" i="1"/>
  <c r="C474" i="1"/>
  <c r="B474" i="1"/>
  <c r="A474" i="1"/>
  <c r="I473" i="1"/>
  <c r="H473" i="1"/>
  <c r="G473" i="1"/>
  <c r="F473" i="1"/>
  <c r="E473" i="1"/>
  <c r="D473" i="1"/>
  <c r="C473" i="1"/>
  <c r="B473" i="1"/>
  <c r="A473" i="1"/>
  <c r="I472" i="1"/>
  <c r="H472" i="1"/>
  <c r="G472" i="1"/>
  <c r="F472" i="1"/>
  <c r="E472" i="1"/>
  <c r="D472" i="1"/>
  <c r="C472" i="1"/>
  <c r="B472" i="1"/>
  <c r="A472" i="1"/>
  <c r="I471" i="1"/>
  <c r="H471" i="1"/>
  <c r="G471" i="1"/>
  <c r="F471" i="1"/>
  <c r="E471" i="1"/>
  <c r="D471" i="1"/>
  <c r="C471" i="1"/>
  <c r="B471" i="1"/>
  <c r="A471" i="1"/>
  <c r="I470" i="1"/>
  <c r="H470" i="1"/>
  <c r="G470" i="1"/>
  <c r="F470" i="1"/>
  <c r="E470" i="1"/>
  <c r="D470" i="1"/>
  <c r="C470" i="1"/>
  <c r="B470" i="1"/>
  <c r="A470" i="1"/>
  <c r="I469" i="1"/>
  <c r="H469" i="1"/>
  <c r="G469" i="1"/>
  <c r="F469" i="1"/>
  <c r="E469" i="1"/>
  <c r="D469" i="1"/>
  <c r="C469" i="1"/>
  <c r="B469" i="1"/>
  <c r="A469" i="1"/>
  <c r="I468" i="1"/>
  <c r="H468" i="1"/>
  <c r="G468" i="1"/>
  <c r="F468" i="1"/>
  <c r="E468" i="1"/>
  <c r="D468" i="1"/>
  <c r="C468" i="1"/>
  <c r="B468" i="1"/>
  <c r="A468" i="1"/>
  <c r="I467" i="1"/>
  <c r="H467" i="1"/>
  <c r="G467" i="1"/>
  <c r="F467" i="1"/>
  <c r="E467" i="1"/>
  <c r="D467" i="1"/>
  <c r="C467" i="1"/>
  <c r="B467" i="1"/>
  <c r="A467" i="1"/>
  <c r="I466" i="1"/>
  <c r="H466" i="1"/>
  <c r="G466" i="1"/>
  <c r="F466" i="1"/>
  <c r="E466" i="1"/>
  <c r="D466" i="1"/>
  <c r="C466" i="1"/>
  <c r="B466" i="1"/>
  <c r="A466" i="1"/>
  <c r="I465" i="1"/>
  <c r="H465" i="1"/>
  <c r="G465" i="1"/>
  <c r="F465" i="1"/>
  <c r="E465" i="1"/>
  <c r="D465" i="1"/>
  <c r="C465" i="1"/>
  <c r="B465" i="1"/>
  <c r="A465" i="1"/>
  <c r="I464" i="1"/>
  <c r="H464" i="1"/>
  <c r="G464" i="1"/>
  <c r="F464" i="1"/>
  <c r="E464" i="1"/>
  <c r="D464" i="1"/>
  <c r="C464" i="1"/>
  <c r="B464" i="1"/>
  <c r="A464" i="1"/>
  <c r="I463" i="1"/>
  <c r="H463" i="1"/>
  <c r="G463" i="1"/>
  <c r="F463" i="1"/>
  <c r="E463" i="1"/>
  <c r="D463" i="1"/>
  <c r="C463" i="1"/>
  <c r="B463" i="1"/>
  <c r="A463" i="1"/>
  <c r="I462" i="1"/>
  <c r="H462" i="1"/>
  <c r="G462" i="1"/>
  <c r="F462" i="1"/>
  <c r="E462" i="1"/>
  <c r="D462" i="1"/>
  <c r="C462" i="1"/>
  <c r="B462" i="1"/>
  <c r="A462" i="1"/>
  <c r="I461" i="1"/>
  <c r="H461" i="1"/>
  <c r="G461" i="1"/>
  <c r="F461" i="1"/>
  <c r="E461" i="1"/>
  <c r="D461" i="1"/>
  <c r="C461" i="1"/>
  <c r="B461" i="1"/>
  <c r="A461" i="1"/>
  <c r="I460" i="1"/>
  <c r="H460" i="1"/>
  <c r="G460" i="1"/>
  <c r="F460" i="1"/>
  <c r="E460" i="1"/>
  <c r="D460" i="1"/>
  <c r="C460" i="1"/>
  <c r="B460" i="1"/>
  <c r="A460" i="1"/>
  <c r="I459" i="1"/>
  <c r="H459" i="1"/>
  <c r="G459" i="1"/>
  <c r="F459" i="1"/>
  <c r="E459" i="1"/>
  <c r="D459" i="1"/>
  <c r="C459" i="1"/>
  <c r="B459" i="1"/>
  <c r="A459" i="1"/>
  <c r="I458" i="1"/>
  <c r="H458" i="1"/>
  <c r="G458" i="1"/>
  <c r="F458" i="1"/>
  <c r="E458" i="1"/>
  <c r="D458" i="1"/>
  <c r="C458" i="1"/>
  <c r="B458" i="1"/>
  <c r="A458" i="1"/>
  <c r="I457" i="1"/>
  <c r="H457" i="1"/>
  <c r="G457" i="1"/>
  <c r="F457" i="1"/>
  <c r="E457" i="1"/>
  <c r="D457" i="1"/>
  <c r="C457" i="1"/>
  <c r="B457" i="1"/>
  <c r="A457" i="1"/>
  <c r="I456" i="1"/>
  <c r="H456" i="1"/>
  <c r="G456" i="1"/>
  <c r="F456" i="1"/>
  <c r="E456" i="1"/>
  <c r="D456" i="1"/>
  <c r="C456" i="1"/>
  <c r="B456" i="1"/>
  <c r="A456" i="1"/>
  <c r="I455" i="1"/>
  <c r="H455" i="1"/>
  <c r="G455" i="1"/>
  <c r="F455" i="1"/>
  <c r="E455" i="1"/>
  <c r="D455" i="1"/>
  <c r="C455" i="1"/>
  <c r="B455" i="1"/>
  <c r="A455" i="1"/>
  <c r="I454" i="1"/>
  <c r="H454" i="1"/>
  <c r="G454" i="1"/>
  <c r="F454" i="1"/>
  <c r="E454" i="1"/>
  <c r="D454" i="1"/>
  <c r="C454" i="1"/>
  <c r="B454" i="1"/>
  <c r="A454" i="1"/>
  <c r="I453" i="1"/>
  <c r="H453" i="1"/>
  <c r="G453" i="1"/>
  <c r="F453" i="1"/>
  <c r="E453" i="1"/>
  <c r="D453" i="1"/>
  <c r="C453" i="1"/>
  <c r="B453" i="1"/>
  <c r="A453" i="1"/>
  <c r="I452" i="1"/>
  <c r="H452" i="1"/>
  <c r="G452" i="1"/>
  <c r="F452" i="1"/>
  <c r="E452" i="1"/>
  <c r="D452" i="1"/>
  <c r="C452" i="1"/>
  <c r="B452" i="1"/>
  <c r="A452" i="1"/>
  <c r="I451" i="1"/>
  <c r="H451" i="1"/>
  <c r="G451" i="1"/>
  <c r="F451" i="1"/>
  <c r="E451" i="1"/>
  <c r="D451" i="1"/>
  <c r="C451" i="1"/>
  <c r="B451" i="1"/>
  <c r="A451" i="1"/>
  <c r="I450" i="1"/>
  <c r="H450" i="1"/>
  <c r="G450" i="1"/>
  <c r="F450" i="1"/>
  <c r="E450" i="1"/>
  <c r="D450" i="1"/>
  <c r="C450" i="1"/>
  <c r="B450" i="1"/>
  <c r="A450" i="1"/>
  <c r="I449" i="1"/>
  <c r="H449" i="1"/>
  <c r="G449" i="1"/>
  <c r="F449" i="1"/>
  <c r="E449" i="1"/>
  <c r="D449" i="1"/>
  <c r="C449" i="1"/>
  <c r="B449" i="1"/>
  <c r="A449" i="1"/>
  <c r="I448" i="1"/>
  <c r="H448" i="1"/>
  <c r="G448" i="1"/>
  <c r="F448" i="1"/>
  <c r="E448" i="1"/>
  <c r="D448" i="1"/>
  <c r="C448" i="1"/>
  <c r="B448" i="1"/>
  <c r="A448" i="1"/>
  <c r="I447" i="1"/>
  <c r="H447" i="1"/>
  <c r="G447" i="1"/>
  <c r="F447" i="1"/>
  <c r="E447" i="1"/>
  <c r="D447" i="1"/>
  <c r="C447" i="1"/>
  <c r="B447" i="1"/>
  <c r="A447" i="1"/>
  <c r="I446" i="1"/>
  <c r="H446" i="1"/>
  <c r="G446" i="1"/>
  <c r="F446" i="1"/>
  <c r="E446" i="1"/>
  <c r="D446" i="1"/>
  <c r="C446" i="1"/>
  <c r="B446" i="1"/>
  <c r="A446" i="1"/>
  <c r="I445" i="1"/>
  <c r="H445" i="1"/>
  <c r="G445" i="1"/>
  <c r="F445" i="1"/>
  <c r="E445" i="1"/>
  <c r="D445" i="1"/>
  <c r="C445" i="1"/>
  <c r="B445" i="1"/>
  <c r="A445" i="1"/>
  <c r="I444" i="1"/>
  <c r="H444" i="1"/>
  <c r="G444" i="1"/>
  <c r="F444" i="1"/>
  <c r="E444" i="1"/>
  <c r="D444" i="1"/>
  <c r="C444" i="1"/>
  <c r="B444" i="1"/>
  <c r="A444" i="1"/>
  <c r="I443" i="1"/>
  <c r="H443" i="1"/>
  <c r="G443" i="1"/>
  <c r="F443" i="1"/>
  <c r="E443" i="1"/>
  <c r="D443" i="1"/>
  <c r="C443" i="1"/>
  <c r="B443" i="1"/>
  <c r="A443" i="1"/>
  <c r="I442" i="1"/>
  <c r="H442" i="1"/>
  <c r="G442" i="1"/>
  <c r="F442" i="1"/>
  <c r="E442" i="1"/>
  <c r="D442" i="1"/>
  <c r="C442" i="1"/>
  <c r="B442" i="1"/>
  <c r="A442" i="1"/>
  <c r="I441" i="1"/>
  <c r="H441" i="1"/>
  <c r="G441" i="1"/>
  <c r="F441" i="1"/>
  <c r="E441" i="1"/>
  <c r="D441" i="1"/>
  <c r="C441" i="1"/>
  <c r="B441" i="1"/>
  <c r="A441" i="1"/>
  <c r="I440" i="1"/>
  <c r="H440" i="1"/>
  <c r="G440" i="1"/>
  <c r="F440" i="1"/>
  <c r="E440" i="1"/>
  <c r="D440" i="1"/>
  <c r="C440" i="1"/>
  <c r="B440" i="1"/>
  <c r="A440" i="1"/>
  <c r="I439" i="1"/>
  <c r="H439" i="1"/>
  <c r="G439" i="1"/>
  <c r="F439" i="1"/>
  <c r="E439" i="1"/>
  <c r="D439" i="1"/>
  <c r="C439" i="1"/>
  <c r="B439" i="1"/>
  <c r="A439" i="1"/>
  <c r="I438" i="1"/>
  <c r="H438" i="1"/>
  <c r="G438" i="1"/>
  <c r="F438" i="1"/>
  <c r="E438" i="1"/>
  <c r="D438" i="1"/>
  <c r="C438" i="1"/>
  <c r="B438" i="1"/>
  <c r="A438" i="1"/>
  <c r="I437" i="1"/>
  <c r="H437" i="1"/>
  <c r="G437" i="1"/>
  <c r="F437" i="1"/>
  <c r="E437" i="1"/>
  <c r="D437" i="1"/>
  <c r="C437" i="1"/>
  <c r="B437" i="1"/>
  <c r="A437" i="1"/>
  <c r="I436" i="1"/>
  <c r="H436" i="1"/>
  <c r="G436" i="1"/>
  <c r="F436" i="1"/>
  <c r="E436" i="1"/>
  <c r="D436" i="1"/>
  <c r="C436" i="1"/>
  <c r="B436" i="1"/>
  <c r="A436" i="1"/>
  <c r="I435" i="1"/>
  <c r="H435" i="1"/>
  <c r="G435" i="1"/>
  <c r="F435" i="1"/>
  <c r="E435" i="1"/>
  <c r="D435" i="1"/>
  <c r="C435" i="1"/>
  <c r="B435" i="1"/>
  <c r="A435" i="1"/>
  <c r="I434" i="1"/>
  <c r="H434" i="1"/>
  <c r="G434" i="1"/>
  <c r="F434" i="1"/>
  <c r="E434" i="1"/>
  <c r="D434" i="1"/>
  <c r="C434" i="1"/>
  <c r="B434" i="1"/>
  <c r="A434" i="1"/>
  <c r="I433" i="1"/>
  <c r="H433" i="1"/>
  <c r="G433" i="1"/>
  <c r="F433" i="1"/>
  <c r="E433" i="1"/>
  <c r="D433" i="1"/>
  <c r="C433" i="1"/>
  <c r="B433" i="1"/>
  <c r="A433" i="1"/>
  <c r="I432" i="1"/>
  <c r="H432" i="1"/>
  <c r="G432" i="1"/>
  <c r="F432" i="1"/>
  <c r="E432" i="1"/>
  <c r="D432" i="1"/>
  <c r="C432" i="1"/>
  <c r="B432" i="1"/>
  <c r="A432" i="1"/>
  <c r="I431" i="1"/>
  <c r="H431" i="1"/>
  <c r="G431" i="1"/>
  <c r="F431" i="1"/>
  <c r="E431" i="1"/>
  <c r="D431" i="1"/>
  <c r="C431" i="1"/>
  <c r="B431" i="1"/>
  <c r="A431" i="1"/>
  <c r="I430" i="1"/>
  <c r="H430" i="1"/>
  <c r="G430" i="1"/>
  <c r="F430" i="1"/>
  <c r="E430" i="1"/>
  <c r="D430" i="1"/>
  <c r="C430" i="1"/>
  <c r="B430" i="1"/>
  <c r="A430" i="1"/>
  <c r="I429" i="1"/>
  <c r="H429" i="1"/>
  <c r="G429" i="1"/>
  <c r="F429" i="1"/>
  <c r="E429" i="1"/>
  <c r="D429" i="1"/>
  <c r="C429" i="1"/>
  <c r="B429" i="1"/>
  <c r="A429" i="1"/>
  <c r="I428" i="1"/>
  <c r="H428" i="1"/>
  <c r="G428" i="1"/>
  <c r="F428" i="1"/>
  <c r="E428" i="1"/>
  <c r="D428" i="1"/>
  <c r="C428" i="1"/>
  <c r="B428" i="1"/>
  <c r="A428" i="1"/>
  <c r="I427" i="1"/>
  <c r="H427" i="1"/>
  <c r="G427" i="1"/>
  <c r="F427" i="1"/>
  <c r="E427" i="1"/>
  <c r="D427" i="1"/>
  <c r="C427" i="1"/>
  <c r="B427" i="1"/>
  <c r="A427" i="1"/>
  <c r="I426" i="1"/>
  <c r="H426" i="1"/>
  <c r="G426" i="1"/>
  <c r="F426" i="1"/>
  <c r="E426" i="1"/>
  <c r="D426" i="1"/>
  <c r="C426" i="1"/>
  <c r="B426" i="1"/>
  <c r="A426" i="1"/>
  <c r="I425" i="1"/>
  <c r="H425" i="1"/>
  <c r="G425" i="1"/>
  <c r="F425" i="1"/>
  <c r="E425" i="1"/>
  <c r="D425" i="1"/>
  <c r="C425" i="1"/>
  <c r="B425" i="1"/>
  <c r="A425" i="1"/>
  <c r="I424" i="1"/>
  <c r="H424" i="1"/>
  <c r="G424" i="1"/>
  <c r="F424" i="1"/>
  <c r="E424" i="1"/>
  <c r="D424" i="1"/>
  <c r="C424" i="1"/>
  <c r="B424" i="1"/>
  <c r="A424" i="1"/>
  <c r="I423" i="1"/>
  <c r="H423" i="1"/>
  <c r="G423" i="1"/>
  <c r="F423" i="1"/>
  <c r="E423" i="1"/>
  <c r="D423" i="1"/>
  <c r="C423" i="1"/>
  <c r="B423" i="1"/>
  <c r="A423" i="1"/>
  <c r="I422" i="1"/>
  <c r="H422" i="1"/>
  <c r="G422" i="1"/>
  <c r="F422" i="1"/>
  <c r="E422" i="1"/>
  <c r="D422" i="1"/>
  <c r="C422" i="1"/>
  <c r="B422" i="1"/>
  <c r="A422" i="1"/>
  <c r="I421" i="1"/>
  <c r="H421" i="1"/>
  <c r="G421" i="1"/>
  <c r="F421" i="1"/>
  <c r="E421" i="1"/>
  <c r="D421" i="1"/>
  <c r="C421" i="1"/>
  <c r="B421" i="1"/>
  <c r="A421" i="1"/>
  <c r="I420" i="1"/>
  <c r="H420" i="1"/>
  <c r="G420" i="1"/>
  <c r="F420" i="1"/>
  <c r="E420" i="1"/>
  <c r="D420" i="1"/>
  <c r="C420" i="1"/>
  <c r="B420" i="1"/>
  <c r="A420" i="1"/>
  <c r="I419" i="1"/>
  <c r="H419" i="1"/>
  <c r="G419" i="1"/>
  <c r="F419" i="1"/>
  <c r="E419" i="1"/>
  <c r="D419" i="1"/>
  <c r="C419" i="1"/>
  <c r="B419" i="1"/>
  <c r="A419" i="1"/>
  <c r="I418" i="1"/>
  <c r="H418" i="1"/>
  <c r="G418" i="1"/>
  <c r="F418" i="1"/>
  <c r="E418" i="1"/>
  <c r="D418" i="1"/>
  <c r="C418" i="1"/>
  <c r="B418" i="1"/>
  <c r="A418" i="1"/>
  <c r="I417" i="1"/>
  <c r="H417" i="1"/>
  <c r="G417" i="1"/>
  <c r="F417" i="1"/>
  <c r="E417" i="1"/>
  <c r="D417" i="1"/>
  <c r="C417" i="1"/>
  <c r="B417" i="1"/>
  <c r="A417" i="1"/>
  <c r="I416" i="1"/>
  <c r="H416" i="1"/>
  <c r="G416" i="1"/>
  <c r="F416" i="1"/>
  <c r="E416" i="1"/>
  <c r="D416" i="1"/>
  <c r="C416" i="1"/>
  <c r="B416" i="1"/>
  <c r="A416" i="1"/>
  <c r="I415" i="1"/>
  <c r="H415" i="1"/>
  <c r="G415" i="1"/>
  <c r="F415" i="1"/>
  <c r="E415" i="1"/>
  <c r="D415" i="1"/>
  <c r="C415" i="1"/>
  <c r="B415" i="1"/>
  <c r="A415" i="1"/>
  <c r="I414" i="1"/>
  <c r="H414" i="1"/>
  <c r="G414" i="1"/>
  <c r="F414" i="1"/>
  <c r="E414" i="1"/>
  <c r="D414" i="1"/>
  <c r="C414" i="1"/>
  <c r="B414" i="1"/>
  <c r="A414" i="1"/>
  <c r="I413" i="1"/>
  <c r="H413" i="1"/>
  <c r="G413" i="1"/>
  <c r="F413" i="1"/>
  <c r="E413" i="1"/>
  <c r="D413" i="1"/>
  <c r="C413" i="1"/>
  <c r="B413" i="1"/>
  <c r="A413" i="1"/>
  <c r="I412" i="1"/>
  <c r="H412" i="1"/>
  <c r="G412" i="1"/>
  <c r="F412" i="1"/>
  <c r="E412" i="1"/>
  <c r="D412" i="1"/>
  <c r="C412" i="1"/>
  <c r="B412" i="1"/>
  <c r="A412" i="1"/>
  <c r="I411" i="1"/>
  <c r="H411" i="1"/>
  <c r="G411" i="1"/>
  <c r="F411" i="1"/>
  <c r="E411" i="1"/>
  <c r="D411" i="1"/>
  <c r="C411" i="1"/>
  <c r="B411" i="1"/>
  <c r="A411" i="1"/>
  <c r="I410" i="1"/>
  <c r="H410" i="1"/>
  <c r="G410" i="1"/>
  <c r="F410" i="1"/>
  <c r="E410" i="1"/>
  <c r="D410" i="1"/>
  <c r="C410" i="1"/>
  <c r="B410" i="1"/>
  <c r="A410" i="1"/>
  <c r="I409" i="1"/>
  <c r="H409" i="1"/>
  <c r="G409" i="1"/>
  <c r="F409" i="1"/>
  <c r="E409" i="1"/>
  <c r="D409" i="1"/>
  <c r="C409" i="1"/>
  <c r="B409" i="1"/>
  <c r="A409" i="1"/>
  <c r="I408" i="1"/>
  <c r="H408" i="1"/>
  <c r="G408" i="1"/>
  <c r="F408" i="1"/>
  <c r="E408" i="1"/>
  <c r="D408" i="1"/>
  <c r="C408" i="1"/>
  <c r="B408" i="1"/>
  <c r="A408" i="1"/>
  <c r="I407" i="1"/>
  <c r="H407" i="1"/>
  <c r="G407" i="1"/>
  <c r="F407" i="1"/>
  <c r="E407" i="1"/>
  <c r="D407" i="1"/>
  <c r="C407" i="1"/>
  <c r="B407" i="1"/>
  <c r="A407" i="1"/>
  <c r="I406" i="1"/>
  <c r="H406" i="1"/>
  <c r="G406" i="1"/>
  <c r="F406" i="1"/>
  <c r="E406" i="1"/>
  <c r="D406" i="1"/>
  <c r="C406" i="1"/>
  <c r="B406" i="1"/>
  <c r="A406" i="1"/>
  <c r="I405" i="1"/>
  <c r="H405" i="1"/>
  <c r="G405" i="1"/>
  <c r="F405" i="1"/>
  <c r="E405" i="1"/>
  <c r="D405" i="1"/>
  <c r="C405" i="1"/>
  <c r="B405" i="1"/>
  <c r="A405" i="1"/>
  <c r="I404" i="1"/>
  <c r="H404" i="1"/>
  <c r="G404" i="1"/>
  <c r="F404" i="1"/>
  <c r="E404" i="1"/>
  <c r="D404" i="1"/>
  <c r="C404" i="1"/>
  <c r="B404" i="1"/>
  <c r="A404" i="1"/>
  <c r="I403" i="1"/>
  <c r="H403" i="1"/>
  <c r="G403" i="1"/>
  <c r="F403" i="1"/>
  <c r="E403" i="1"/>
  <c r="D403" i="1"/>
  <c r="C403" i="1"/>
  <c r="B403" i="1"/>
  <c r="A403" i="1"/>
  <c r="I402" i="1"/>
  <c r="H402" i="1"/>
  <c r="G402" i="1"/>
  <c r="F402" i="1"/>
  <c r="E402" i="1"/>
  <c r="D402" i="1"/>
  <c r="C402" i="1"/>
  <c r="B402" i="1"/>
  <c r="A402" i="1"/>
  <c r="I401" i="1"/>
  <c r="H401" i="1"/>
  <c r="G401" i="1"/>
  <c r="F401" i="1"/>
  <c r="E401" i="1"/>
  <c r="D401" i="1"/>
  <c r="C401" i="1"/>
  <c r="B401" i="1"/>
  <c r="A401" i="1"/>
  <c r="I400" i="1"/>
  <c r="H400" i="1"/>
  <c r="G400" i="1"/>
  <c r="F400" i="1"/>
  <c r="E400" i="1"/>
  <c r="D400" i="1"/>
  <c r="C400" i="1"/>
  <c r="B400" i="1"/>
  <c r="A400" i="1"/>
  <c r="I399" i="1"/>
  <c r="H399" i="1"/>
  <c r="G399" i="1"/>
  <c r="F399" i="1"/>
  <c r="E399" i="1"/>
  <c r="D399" i="1"/>
  <c r="C399" i="1"/>
  <c r="B399" i="1"/>
  <c r="A399" i="1"/>
  <c r="I398" i="1"/>
  <c r="H398" i="1"/>
  <c r="G398" i="1"/>
  <c r="F398" i="1"/>
  <c r="E398" i="1"/>
  <c r="D398" i="1"/>
  <c r="C398" i="1"/>
  <c r="B398" i="1"/>
  <c r="A398" i="1"/>
  <c r="I397" i="1"/>
  <c r="H397" i="1"/>
  <c r="G397" i="1"/>
  <c r="F397" i="1"/>
  <c r="E397" i="1"/>
  <c r="D397" i="1"/>
  <c r="C397" i="1"/>
  <c r="B397" i="1"/>
  <c r="A397" i="1"/>
  <c r="I396" i="1"/>
  <c r="H396" i="1"/>
  <c r="G396" i="1"/>
  <c r="F396" i="1"/>
  <c r="E396" i="1"/>
  <c r="D396" i="1"/>
  <c r="C396" i="1"/>
  <c r="B396" i="1"/>
  <c r="A396" i="1"/>
  <c r="I395" i="1"/>
  <c r="H395" i="1"/>
  <c r="G395" i="1"/>
  <c r="F395" i="1"/>
  <c r="E395" i="1"/>
  <c r="D395" i="1"/>
  <c r="C395" i="1"/>
  <c r="B395" i="1"/>
  <c r="A395" i="1"/>
  <c r="I394" i="1"/>
  <c r="H394" i="1"/>
  <c r="G394" i="1"/>
  <c r="F394" i="1"/>
  <c r="E394" i="1"/>
  <c r="D394" i="1"/>
  <c r="C394" i="1"/>
  <c r="B394" i="1"/>
  <c r="A394" i="1"/>
  <c r="I393" i="1"/>
  <c r="H393" i="1"/>
  <c r="G393" i="1"/>
  <c r="F393" i="1"/>
  <c r="E393" i="1"/>
  <c r="D393" i="1"/>
  <c r="C393" i="1"/>
  <c r="B393" i="1"/>
  <c r="A393" i="1"/>
  <c r="I392" i="1"/>
  <c r="H392" i="1"/>
  <c r="G392" i="1"/>
  <c r="F392" i="1"/>
  <c r="E392" i="1"/>
  <c r="D392" i="1"/>
  <c r="C392" i="1"/>
  <c r="B392" i="1"/>
  <c r="A392" i="1"/>
  <c r="I391" i="1"/>
  <c r="H391" i="1"/>
  <c r="G391" i="1"/>
  <c r="F391" i="1"/>
  <c r="E391" i="1"/>
  <c r="D391" i="1"/>
  <c r="C391" i="1"/>
  <c r="B391" i="1"/>
  <c r="A391" i="1"/>
  <c r="I390" i="1"/>
  <c r="H390" i="1"/>
  <c r="G390" i="1"/>
  <c r="F390" i="1"/>
  <c r="E390" i="1"/>
  <c r="D390" i="1"/>
  <c r="C390" i="1"/>
  <c r="B390" i="1"/>
  <c r="A390" i="1"/>
  <c r="I389" i="1"/>
  <c r="H389" i="1"/>
  <c r="G389" i="1"/>
  <c r="F389" i="1"/>
  <c r="E389" i="1"/>
  <c r="D389" i="1"/>
  <c r="C389" i="1"/>
  <c r="B389" i="1"/>
  <c r="A389" i="1"/>
  <c r="I388" i="1"/>
  <c r="H388" i="1"/>
  <c r="G388" i="1"/>
  <c r="F388" i="1"/>
  <c r="E388" i="1"/>
  <c r="D388" i="1"/>
  <c r="C388" i="1"/>
  <c r="B388" i="1"/>
  <c r="A388" i="1"/>
  <c r="I387" i="1"/>
  <c r="H387" i="1"/>
  <c r="G387" i="1"/>
  <c r="F387" i="1"/>
  <c r="E387" i="1"/>
  <c r="D387" i="1"/>
  <c r="C387" i="1"/>
  <c r="B387" i="1"/>
  <c r="A387" i="1"/>
  <c r="I386" i="1"/>
  <c r="H386" i="1"/>
  <c r="G386" i="1"/>
  <c r="F386" i="1"/>
  <c r="E386" i="1"/>
  <c r="D386" i="1"/>
  <c r="C386" i="1"/>
  <c r="B386" i="1"/>
  <c r="A386" i="1"/>
  <c r="I385" i="1"/>
  <c r="H385" i="1"/>
  <c r="G385" i="1"/>
  <c r="F385" i="1"/>
  <c r="E385" i="1"/>
  <c r="D385" i="1"/>
  <c r="C385" i="1"/>
  <c r="B385" i="1"/>
  <c r="A385" i="1"/>
  <c r="I384" i="1"/>
  <c r="H384" i="1"/>
  <c r="G384" i="1"/>
  <c r="F384" i="1"/>
  <c r="E384" i="1"/>
  <c r="D384" i="1"/>
  <c r="C384" i="1"/>
  <c r="B384" i="1"/>
  <c r="A384" i="1"/>
  <c r="I383" i="1"/>
  <c r="H383" i="1"/>
  <c r="G383" i="1"/>
  <c r="F383" i="1"/>
  <c r="E383" i="1"/>
  <c r="D383" i="1"/>
  <c r="C383" i="1"/>
  <c r="B383" i="1"/>
  <c r="A383" i="1"/>
  <c r="I382" i="1"/>
  <c r="H382" i="1"/>
  <c r="G382" i="1"/>
  <c r="F382" i="1"/>
  <c r="E382" i="1"/>
  <c r="D382" i="1"/>
  <c r="C382" i="1"/>
  <c r="B382" i="1"/>
  <c r="A382" i="1"/>
  <c r="I381" i="1"/>
  <c r="H381" i="1"/>
  <c r="G381" i="1"/>
  <c r="F381" i="1"/>
  <c r="E381" i="1"/>
  <c r="D381" i="1"/>
  <c r="C381" i="1"/>
  <c r="B381" i="1"/>
  <c r="A381" i="1"/>
  <c r="I380" i="1"/>
  <c r="H380" i="1"/>
  <c r="G380" i="1"/>
  <c r="F380" i="1"/>
  <c r="E380" i="1"/>
  <c r="D380" i="1"/>
  <c r="C380" i="1"/>
  <c r="B380" i="1"/>
  <c r="A380" i="1"/>
  <c r="I379" i="1"/>
  <c r="H379" i="1"/>
  <c r="G379" i="1"/>
  <c r="F379" i="1"/>
  <c r="E379" i="1"/>
  <c r="D379" i="1"/>
  <c r="C379" i="1"/>
  <c r="B379" i="1"/>
  <c r="A379" i="1"/>
  <c r="I378" i="1"/>
  <c r="H378" i="1"/>
  <c r="G378" i="1"/>
  <c r="F378" i="1"/>
  <c r="E378" i="1"/>
  <c r="D378" i="1"/>
  <c r="C378" i="1"/>
  <c r="B378" i="1"/>
  <c r="A378" i="1"/>
  <c r="I377" i="1"/>
  <c r="H377" i="1"/>
  <c r="G377" i="1"/>
  <c r="F377" i="1"/>
  <c r="E377" i="1"/>
  <c r="D377" i="1"/>
  <c r="C377" i="1"/>
  <c r="B377" i="1"/>
  <c r="A377" i="1"/>
  <c r="I376" i="1"/>
  <c r="H376" i="1"/>
  <c r="G376" i="1"/>
  <c r="F376" i="1"/>
  <c r="E376" i="1"/>
  <c r="D376" i="1"/>
  <c r="C376" i="1"/>
  <c r="B376" i="1"/>
  <c r="A376" i="1"/>
  <c r="I375" i="1"/>
  <c r="H375" i="1"/>
  <c r="G375" i="1"/>
  <c r="F375" i="1"/>
  <c r="E375" i="1"/>
  <c r="D375" i="1"/>
  <c r="C375" i="1"/>
  <c r="B375" i="1"/>
  <c r="A375" i="1"/>
  <c r="I374" i="1"/>
  <c r="H374" i="1"/>
  <c r="G374" i="1"/>
  <c r="F374" i="1"/>
  <c r="E374" i="1"/>
  <c r="D374" i="1"/>
  <c r="C374" i="1"/>
  <c r="B374" i="1"/>
  <c r="A374" i="1"/>
  <c r="I373" i="1"/>
  <c r="H373" i="1"/>
  <c r="G373" i="1"/>
  <c r="F373" i="1"/>
  <c r="E373" i="1"/>
  <c r="D373" i="1"/>
  <c r="C373" i="1"/>
  <c r="B373" i="1"/>
  <c r="A373" i="1"/>
  <c r="I372" i="1"/>
  <c r="H372" i="1"/>
  <c r="G372" i="1"/>
  <c r="F372" i="1"/>
  <c r="E372" i="1"/>
  <c r="D372" i="1"/>
  <c r="C372" i="1"/>
  <c r="B372" i="1"/>
  <c r="A372" i="1"/>
  <c r="I371" i="1"/>
  <c r="H371" i="1"/>
  <c r="G371" i="1"/>
  <c r="F371" i="1"/>
  <c r="E371" i="1"/>
  <c r="D371" i="1"/>
  <c r="C371" i="1"/>
  <c r="B371" i="1"/>
  <c r="A371" i="1"/>
  <c r="I370" i="1"/>
  <c r="H370" i="1"/>
  <c r="G370" i="1"/>
  <c r="F370" i="1"/>
  <c r="E370" i="1"/>
  <c r="D370" i="1"/>
  <c r="C370" i="1"/>
  <c r="B370" i="1"/>
  <c r="A370" i="1"/>
  <c r="I369" i="1"/>
  <c r="H369" i="1"/>
  <c r="G369" i="1"/>
  <c r="F369" i="1"/>
  <c r="E369" i="1"/>
  <c r="D369" i="1"/>
  <c r="C369" i="1"/>
  <c r="B369" i="1"/>
  <c r="A369" i="1"/>
  <c r="I368" i="1"/>
  <c r="H368" i="1"/>
  <c r="G368" i="1"/>
  <c r="F368" i="1"/>
  <c r="E368" i="1"/>
  <c r="D368" i="1"/>
  <c r="C368" i="1"/>
  <c r="B368" i="1"/>
  <c r="A368" i="1"/>
  <c r="I367" i="1"/>
  <c r="H367" i="1"/>
  <c r="G367" i="1"/>
  <c r="F367" i="1"/>
  <c r="E367" i="1"/>
  <c r="D367" i="1"/>
  <c r="C367" i="1"/>
  <c r="B367" i="1"/>
  <c r="A367" i="1"/>
  <c r="I366" i="1"/>
  <c r="H366" i="1"/>
  <c r="G366" i="1"/>
  <c r="F366" i="1"/>
  <c r="E366" i="1"/>
  <c r="D366" i="1"/>
  <c r="C366" i="1"/>
  <c r="B366" i="1"/>
  <c r="A366" i="1"/>
  <c r="I365" i="1"/>
  <c r="H365" i="1"/>
  <c r="G365" i="1"/>
  <c r="F365" i="1"/>
  <c r="E365" i="1"/>
  <c r="D365" i="1"/>
  <c r="C365" i="1"/>
  <c r="B365" i="1"/>
  <c r="A365" i="1"/>
  <c r="I364" i="1"/>
  <c r="H364" i="1"/>
  <c r="G364" i="1"/>
  <c r="F364" i="1"/>
  <c r="E364" i="1"/>
  <c r="D364" i="1"/>
  <c r="C364" i="1"/>
  <c r="B364" i="1"/>
  <c r="A364" i="1"/>
  <c r="I363" i="1"/>
  <c r="H363" i="1"/>
  <c r="G363" i="1"/>
  <c r="F363" i="1"/>
  <c r="E363" i="1"/>
  <c r="D363" i="1"/>
  <c r="C363" i="1"/>
  <c r="B363" i="1"/>
  <c r="A363" i="1"/>
  <c r="I362" i="1"/>
  <c r="H362" i="1"/>
  <c r="G362" i="1"/>
  <c r="F362" i="1"/>
  <c r="E362" i="1"/>
  <c r="D362" i="1"/>
  <c r="C362" i="1"/>
  <c r="B362" i="1"/>
  <c r="A362" i="1"/>
  <c r="I361" i="1"/>
  <c r="H361" i="1"/>
  <c r="G361" i="1"/>
  <c r="F361" i="1"/>
  <c r="E361" i="1"/>
  <c r="D361" i="1"/>
  <c r="C361" i="1"/>
  <c r="B361" i="1"/>
  <c r="A361" i="1"/>
  <c r="I360" i="1"/>
  <c r="H360" i="1"/>
  <c r="G360" i="1"/>
  <c r="F360" i="1"/>
  <c r="E360" i="1"/>
  <c r="D360" i="1"/>
  <c r="C360" i="1"/>
  <c r="B360" i="1"/>
  <c r="A360" i="1"/>
  <c r="I359" i="1"/>
  <c r="H359" i="1"/>
  <c r="G359" i="1"/>
  <c r="F359" i="1"/>
  <c r="E359" i="1"/>
  <c r="D359" i="1"/>
  <c r="C359" i="1"/>
  <c r="B359" i="1"/>
  <c r="A359" i="1"/>
  <c r="I358" i="1"/>
  <c r="H358" i="1"/>
  <c r="G358" i="1"/>
  <c r="F358" i="1"/>
  <c r="E358" i="1"/>
  <c r="D358" i="1"/>
  <c r="C358" i="1"/>
  <c r="B358" i="1"/>
  <c r="A358" i="1"/>
  <c r="I357" i="1"/>
  <c r="H357" i="1"/>
  <c r="G357" i="1"/>
  <c r="F357" i="1"/>
  <c r="E357" i="1"/>
  <c r="D357" i="1"/>
  <c r="C357" i="1"/>
  <c r="B357" i="1"/>
  <c r="A357" i="1"/>
  <c r="I356" i="1"/>
  <c r="H356" i="1"/>
  <c r="G356" i="1"/>
  <c r="F356" i="1"/>
  <c r="E356" i="1"/>
  <c r="D356" i="1"/>
  <c r="C356" i="1"/>
  <c r="B356" i="1"/>
  <c r="A356" i="1"/>
  <c r="I355" i="1"/>
  <c r="H355" i="1"/>
  <c r="G355" i="1"/>
  <c r="F355" i="1"/>
  <c r="E355" i="1"/>
  <c r="D355" i="1"/>
  <c r="C355" i="1"/>
  <c r="B355" i="1"/>
  <c r="A355" i="1"/>
  <c r="I354" i="1"/>
  <c r="H354" i="1"/>
  <c r="G354" i="1"/>
  <c r="F354" i="1"/>
  <c r="E354" i="1"/>
  <c r="D354" i="1"/>
  <c r="C354" i="1"/>
  <c r="B354" i="1"/>
  <c r="A354" i="1"/>
  <c r="I353" i="1"/>
  <c r="H353" i="1"/>
  <c r="G353" i="1"/>
  <c r="F353" i="1"/>
  <c r="E353" i="1"/>
  <c r="D353" i="1"/>
  <c r="C353" i="1"/>
  <c r="B353" i="1"/>
  <c r="A353" i="1"/>
  <c r="I352" i="1"/>
  <c r="H352" i="1"/>
  <c r="G352" i="1"/>
  <c r="F352" i="1"/>
  <c r="E352" i="1"/>
  <c r="D352" i="1"/>
  <c r="C352" i="1"/>
  <c r="B352" i="1"/>
  <c r="A352" i="1"/>
  <c r="I351" i="1"/>
  <c r="H351" i="1"/>
  <c r="G351" i="1"/>
  <c r="F351" i="1"/>
  <c r="E351" i="1"/>
  <c r="D351" i="1"/>
  <c r="C351" i="1"/>
  <c r="B351" i="1"/>
  <c r="A351" i="1"/>
  <c r="I350" i="1"/>
  <c r="H350" i="1"/>
  <c r="G350" i="1"/>
  <c r="F350" i="1"/>
  <c r="E350" i="1"/>
  <c r="D350" i="1"/>
  <c r="C350" i="1"/>
  <c r="B350" i="1"/>
  <c r="A350" i="1"/>
  <c r="I349" i="1"/>
  <c r="H349" i="1"/>
  <c r="G349" i="1"/>
  <c r="F349" i="1"/>
  <c r="E349" i="1"/>
  <c r="D349" i="1"/>
  <c r="C349" i="1"/>
  <c r="B349" i="1"/>
  <c r="A349" i="1"/>
  <c r="I348" i="1"/>
  <c r="H348" i="1"/>
  <c r="G348" i="1"/>
  <c r="F348" i="1"/>
  <c r="E348" i="1"/>
  <c r="D348" i="1"/>
  <c r="C348" i="1"/>
  <c r="B348" i="1"/>
  <c r="A348" i="1"/>
  <c r="I347" i="1"/>
  <c r="H347" i="1"/>
  <c r="G347" i="1"/>
  <c r="F347" i="1"/>
  <c r="E347" i="1"/>
  <c r="D347" i="1"/>
  <c r="C347" i="1"/>
  <c r="B347" i="1"/>
  <c r="A347" i="1"/>
  <c r="I346" i="1"/>
  <c r="H346" i="1"/>
  <c r="G346" i="1"/>
  <c r="F346" i="1"/>
  <c r="E346" i="1"/>
  <c r="D346" i="1"/>
  <c r="C346" i="1"/>
  <c r="B346" i="1"/>
  <c r="A346" i="1"/>
  <c r="I345" i="1"/>
  <c r="H345" i="1"/>
  <c r="G345" i="1"/>
  <c r="F345" i="1"/>
  <c r="E345" i="1"/>
  <c r="D345" i="1"/>
  <c r="C345" i="1"/>
  <c r="B345" i="1"/>
  <c r="A345" i="1"/>
  <c r="I344" i="1"/>
  <c r="H344" i="1"/>
  <c r="G344" i="1"/>
  <c r="F344" i="1"/>
  <c r="E344" i="1"/>
  <c r="D344" i="1"/>
  <c r="C344" i="1"/>
  <c r="B344" i="1"/>
  <c r="A344" i="1"/>
  <c r="I343" i="1"/>
  <c r="H343" i="1"/>
  <c r="G343" i="1"/>
  <c r="F343" i="1"/>
  <c r="E343" i="1"/>
  <c r="D343" i="1"/>
  <c r="C343" i="1"/>
  <c r="B343" i="1"/>
  <c r="A343" i="1"/>
  <c r="I342" i="1"/>
  <c r="H342" i="1"/>
  <c r="G342" i="1"/>
  <c r="F342" i="1"/>
  <c r="E342" i="1"/>
  <c r="D342" i="1"/>
  <c r="C342" i="1"/>
  <c r="B342" i="1"/>
  <c r="A342" i="1"/>
  <c r="I341" i="1"/>
  <c r="H341" i="1"/>
  <c r="G341" i="1"/>
  <c r="F341" i="1"/>
  <c r="E341" i="1"/>
  <c r="D341" i="1"/>
  <c r="C341" i="1"/>
  <c r="B341" i="1"/>
  <c r="A341" i="1"/>
  <c r="I340" i="1"/>
  <c r="H340" i="1"/>
  <c r="G340" i="1"/>
  <c r="F340" i="1"/>
  <c r="E340" i="1"/>
  <c r="D340" i="1"/>
  <c r="C340" i="1"/>
  <c r="B340" i="1"/>
  <c r="A340" i="1"/>
  <c r="I339" i="1"/>
  <c r="H339" i="1"/>
  <c r="G339" i="1"/>
  <c r="F339" i="1"/>
  <c r="E339" i="1"/>
  <c r="D339" i="1"/>
  <c r="C339" i="1"/>
  <c r="B339" i="1"/>
  <c r="A339" i="1"/>
  <c r="I338" i="1"/>
  <c r="H338" i="1"/>
  <c r="G338" i="1"/>
  <c r="F338" i="1"/>
  <c r="E338" i="1"/>
  <c r="D338" i="1"/>
  <c r="C338" i="1"/>
  <c r="B338" i="1"/>
  <c r="A338" i="1"/>
  <c r="I337" i="1"/>
  <c r="H337" i="1"/>
  <c r="G337" i="1"/>
  <c r="F337" i="1"/>
  <c r="E337" i="1"/>
  <c r="D337" i="1"/>
  <c r="C337" i="1"/>
  <c r="B337" i="1"/>
  <c r="A337" i="1"/>
  <c r="I336" i="1"/>
  <c r="H336" i="1"/>
  <c r="G336" i="1"/>
  <c r="F336" i="1"/>
  <c r="E336" i="1"/>
  <c r="D336" i="1"/>
  <c r="C336" i="1"/>
  <c r="B336" i="1"/>
  <c r="A336" i="1"/>
  <c r="I335" i="1"/>
  <c r="H335" i="1"/>
  <c r="G335" i="1"/>
  <c r="F335" i="1"/>
  <c r="E335" i="1"/>
  <c r="D335" i="1"/>
  <c r="C335" i="1"/>
  <c r="B335" i="1"/>
  <c r="A335" i="1"/>
  <c r="I334" i="1"/>
  <c r="H334" i="1"/>
  <c r="G334" i="1"/>
  <c r="F334" i="1"/>
  <c r="E334" i="1"/>
  <c r="D334" i="1"/>
  <c r="C334" i="1"/>
  <c r="B334" i="1"/>
  <c r="A334" i="1"/>
  <c r="I333" i="1"/>
  <c r="H333" i="1"/>
  <c r="G333" i="1"/>
  <c r="F333" i="1"/>
  <c r="E333" i="1"/>
  <c r="D333" i="1"/>
  <c r="C333" i="1"/>
  <c r="B333" i="1"/>
  <c r="A333" i="1"/>
  <c r="I332" i="1"/>
  <c r="H332" i="1"/>
  <c r="G332" i="1"/>
  <c r="F332" i="1"/>
  <c r="E332" i="1"/>
  <c r="D332" i="1"/>
  <c r="C332" i="1"/>
  <c r="B332" i="1"/>
  <c r="A332" i="1"/>
  <c r="I331" i="1"/>
  <c r="H331" i="1"/>
  <c r="G331" i="1"/>
  <c r="F331" i="1"/>
  <c r="E331" i="1"/>
  <c r="D331" i="1"/>
  <c r="C331" i="1"/>
  <c r="B331" i="1"/>
  <c r="A331" i="1"/>
  <c r="I330" i="1"/>
  <c r="H330" i="1"/>
  <c r="G330" i="1"/>
  <c r="F330" i="1"/>
  <c r="E330" i="1"/>
  <c r="D330" i="1"/>
  <c r="C330" i="1"/>
  <c r="B330" i="1"/>
  <c r="A330" i="1"/>
  <c r="I329" i="1"/>
  <c r="H329" i="1"/>
  <c r="G329" i="1"/>
  <c r="F329" i="1"/>
  <c r="E329" i="1"/>
  <c r="D329" i="1"/>
  <c r="C329" i="1"/>
  <c r="B329" i="1"/>
  <c r="A329" i="1"/>
  <c r="I328" i="1"/>
  <c r="H328" i="1"/>
  <c r="G328" i="1"/>
  <c r="F328" i="1"/>
  <c r="E328" i="1"/>
  <c r="D328" i="1"/>
  <c r="C328" i="1"/>
  <c r="B328" i="1"/>
  <c r="A328" i="1"/>
  <c r="I327" i="1"/>
  <c r="H327" i="1"/>
  <c r="G327" i="1"/>
  <c r="F327" i="1"/>
  <c r="E327" i="1"/>
  <c r="D327" i="1"/>
  <c r="C327" i="1"/>
  <c r="B327" i="1"/>
  <c r="A327" i="1"/>
  <c r="I326" i="1"/>
  <c r="H326" i="1"/>
  <c r="G326" i="1"/>
  <c r="F326" i="1"/>
  <c r="E326" i="1"/>
  <c r="D326" i="1"/>
  <c r="C326" i="1"/>
  <c r="B326" i="1"/>
  <c r="A326" i="1"/>
  <c r="I325" i="1"/>
  <c r="H325" i="1"/>
  <c r="G325" i="1"/>
  <c r="F325" i="1"/>
  <c r="E325" i="1"/>
  <c r="D325" i="1"/>
  <c r="C325" i="1"/>
  <c r="B325" i="1"/>
  <c r="A325" i="1"/>
  <c r="I324" i="1"/>
  <c r="H324" i="1"/>
  <c r="G324" i="1"/>
  <c r="F324" i="1"/>
  <c r="E324" i="1"/>
  <c r="D324" i="1"/>
  <c r="C324" i="1"/>
  <c r="B324" i="1"/>
  <c r="A324" i="1"/>
  <c r="I323" i="1"/>
  <c r="H323" i="1"/>
  <c r="G323" i="1"/>
  <c r="F323" i="1"/>
  <c r="E323" i="1"/>
  <c r="D323" i="1"/>
  <c r="C323" i="1"/>
  <c r="B323" i="1"/>
  <c r="A323" i="1"/>
  <c r="I322" i="1"/>
  <c r="H322" i="1"/>
  <c r="G322" i="1"/>
  <c r="F322" i="1"/>
  <c r="E322" i="1"/>
  <c r="D322" i="1"/>
  <c r="C322" i="1"/>
  <c r="B322" i="1"/>
  <c r="A322" i="1"/>
  <c r="I321" i="1"/>
  <c r="H321" i="1"/>
  <c r="G321" i="1"/>
  <c r="F321" i="1"/>
  <c r="E321" i="1"/>
  <c r="D321" i="1"/>
  <c r="C321" i="1"/>
  <c r="B321" i="1"/>
  <c r="A321" i="1"/>
  <c r="I320" i="1"/>
  <c r="H320" i="1"/>
  <c r="G320" i="1"/>
  <c r="F320" i="1"/>
  <c r="E320" i="1"/>
  <c r="D320" i="1"/>
  <c r="C320" i="1"/>
  <c r="B320" i="1"/>
  <c r="A320" i="1"/>
  <c r="I319" i="1"/>
  <c r="H319" i="1"/>
  <c r="G319" i="1"/>
  <c r="F319" i="1"/>
  <c r="E319" i="1"/>
  <c r="D319" i="1"/>
  <c r="C319" i="1"/>
  <c r="B319" i="1"/>
  <c r="A319" i="1"/>
  <c r="I318" i="1"/>
  <c r="H318" i="1"/>
  <c r="G318" i="1"/>
  <c r="F318" i="1"/>
  <c r="E318" i="1"/>
  <c r="D318" i="1"/>
  <c r="C318" i="1"/>
  <c r="B318" i="1"/>
  <c r="A318" i="1"/>
  <c r="I317" i="1"/>
  <c r="H317" i="1"/>
  <c r="G317" i="1"/>
  <c r="F317" i="1"/>
  <c r="E317" i="1"/>
  <c r="D317" i="1"/>
  <c r="C317" i="1"/>
  <c r="B317" i="1"/>
  <c r="A317" i="1"/>
  <c r="I316" i="1"/>
  <c r="H316" i="1"/>
  <c r="G316" i="1"/>
  <c r="F316" i="1"/>
  <c r="E316" i="1"/>
  <c r="D316" i="1"/>
  <c r="C316" i="1"/>
  <c r="B316" i="1"/>
  <c r="A316" i="1"/>
  <c r="I315" i="1"/>
  <c r="H315" i="1"/>
  <c r="G315" i="1"/>
  <c r="F315" i="1"/>
  <c r="E315" i="1"/>
  <c r="D315" i="1"/>
  <c r="C315" i="1"/>
  <c r="B315" i="1"/>
  <c r="A315" i="1"/>
  <c r="I314" i="1"/>
  <c r="H314" i="1"/>
  <c r="G314" i="1"/>
  <c r="F314" i="1"/>
  <c r="E314" i="1"/>
  <c r="D314" i="1"/>
  <c r="C314" i="1"/>
  <c r="B314" i="1"/>
  <c r="A314" i="1"/>
  <c r="I313" i="1"/>
  <c r="H313" i="1"/>
  <c r="G313" i="1"/>
  <c r="F313" i="1"/>
  <c r="E313" i="1"/>
  <c r="D313" i="1"/>
  <c r="C313" i="1"/>
  <c r="B313" i="1"/>
  <c r="A313" i="1"/>
  <c r="I312" i="1"/>
  <c r="H312" i="1"/>
  <c r="G312" i="1"/>
  <c r="F312" i="1"/>
  <c r="E312" i="1"/>
  <c r="D312" i="1"/>
  <c r="C312" i="1"/>
  <c r="B312" i="1"/>
  <c r="A312" i="1"/>
  <c r="I311" i="1"/>
  <c r="H311" i="1"/>
  <c r="G311" i="1"/>
  <c r="F311" i="1"/>
  <c r="E311" i="1"/>
  <c r="D311" i="1"/>
  <c r="C311" i="1"/>
  <c r="B311" i="1"/>
  <c r="A311" i="1"/>
  <c r="I310" i="1"/>
  <c r="H310" i="1"/>
  <c r="G310" i="1"/>
  <c r="F310" i="1"/>
  <c r="E310" i="1"/>
  <c r="D310" i="1"/>
  <c r="C310" i="1"/>
  <c r="B310" i="1"/>
  <c r="A310" i="1"/>
  <c r="I309" i="1"/>
  <c r="H309" i="1"/>
  <c r="G309" i="1"/>
  <c r="F309" i="1"/>
  <c r="E309" i="1"/>
  <c r="D309" i="1"/>
  <c r="C309" i="1"/>
  <c r="B309" i="1"/>
  <c r="A309" i="1"/>
  <c r="I308" i="1"/>
  <c r="H308" i="1"/>
  <c r="G308" i="1"/>
  <c r="F308" i="1"/>
  <c r="E308" i="1"/>
  <c r="D308" i="1"/>
  <c r="C308" i="1"/>
  <c r="B308" i="1"/>
  <c r="A308" i="1"/>
  <c r="I307" i="1"/>
  <c r="H307" i="1"/>
  <c r="G307" i="1"/>
  <c r="F307" i="1"/>
  <c r="E307" i="1"/>
  <c r="D307" i="1"/>
  <c r="C307" i="1"/>
  <c r="B307" i="1"/>
  <c r="A307" i="1"/>
  <c r="I306" i="1"/>
  <c r="H306" i="1"/>
  <c r="G306" i="1"/>
  <c r="F306" i="1"/>
  <c r="E306" i="1"/>
  <c r="D306" i="1"/>
  <c r="C306" i="1"/>
  <c r="B306" i="1"/>
  <c r="A306" i="1"/>
  <c r="I305" i="1"/>
  <c r="H305" i="1"/>
  <c r="G305" i="1"/>
  <c r="F305" i="1"/>
  <c r="E305" i="1"/>
  <c r="D305" i="1"/>
  <c r="C305" i="1"/>
  <c r="B305" i="1"/>
  <c r="A305" i="1"/>
  <c r="I304" i="1"/>
  <c r="H304" i="1"/>
  <c r="G304" i="1"/>
  <c r="F304" i="1"/>
  <c r="E304" i="1"/>
  <c r="D304" i="1"/>
  <c r="C304" i="1"/>
  <c r="B304" i="1"/>
  <c r="A304" i="1"/>
  <c r="I303" i="1"/>
  <c r="H303" i="1"/>
  <c r="G303" i="1"/>
  <c r="F303" i="1"/>
  <c r="E303" i="1"/>
  <c r="D303" i="1"/>
  <c r="C303" i="1"/>
  <c r="B303" i="1"/>
  <c r="A303" i="1"/>
  <c r="I302" i="1"/>
  <c r="H302" i="1"/>
  <c r="G302" i="1"/>
  <c r="F302" i="1"/>
  <c r="E302" i="1"/>
  <c r="D302" i="1"/>
  <c r="C302" i="1"/>
  <c r="B302" i="1"/>
  <c r="A302" i="1"/>
  <c r="I301" i="1"/>
  <c r="H301" i="1"/>
  <c r="G301" i="1"/>
  <c r="F301" i="1"/>
  <c r="E301" i="1"/>
  <c r="D301" i="1"/>
  <c r="C301" i="1"/>
  <c r="B301" i="1"/>
  <c r="A301" i="1"/>
  <c r="I300" i="1"/>
  <c r="H300" i="1"/>
  <c r="G300" i="1"/>
  <c r="F300" i="1"/>
  <c r="E300" i="1"/>
  <c r="D300" i="1"/>
  <c r="C300" i="1"/>
  <c r="B300" i="1"/>
  <c r="A300" i="1"/>
  <c r="I299" i="1"/>
  <c r="H299" i="1"/>
  <c r="G299" i="1"/>
  <c r="F299" i="1"/>
  <c r="E299" i="1"/>
  <c r="D299" i="1"/>
  <c r="C299" i="1"/>
  <c r="B299" i="1"/>
  <c r="A299" i="1"/>
  <c r="I298" i="1"/>
  <c r="H298" i="1"/>
  <c r="G298" i="1"/>
  <c r="F298" i="1"/>
  <c r="E298" i="1"/>
  <c r="D298" i="1"/>
  <c r="C298" i="1"/>
  <c r="B298" i="1"/>
  <c r="A298" i="1"/>
  <c r="I297" i="1"/>
  <c r="H297" i="1"/>
  <c r="G297" i="1"/>
  <c r="F297" i="1"/>
  <c r="E297" i="1"/>
  <c r="D297" i="1"/>
  <c r="C297" i="1"/>
  <c r="B297" i="1"/>
  <c r="A297" i="1"/>
  <c r="I296" i="1"/>
  <c r="H296" i="1"/>
  <c r="G296" i="1"/>
  <c r="F296" i="1"/>
  <c r="E296" i="1"/>
  <c r="D296" i="1"/>
  <c r="C296" i="1"/>
  <c r="B296" i="1"/>
  <c r="A296" i="1"/>
  <c r="I295" i="1"/>
  <c r="H295" i="1"/>
  <c r="G295" i="1"/>
  <c r="F295" i="1"/>
  <c r="E295" i="1"/>
  <c r="D295" i="1"/>
  <c r="C295" i="1"/>
  <c r="B295" i="1"/>
  <c r="A295" i="1"/>
  <c r="I294" i="1"/>
  <c r="H294" i="1"/>
  <c r="G294" i="1"/>
  <c r="F294" i="1"/>
  <c r="E294" i="1"/>
  <c r="D294" i="1"/>
  <c r="C294" i="1"/>
  <c r="B294" i="1"/>
  <c r="A294" i="1"/>
  <c r="I293" i="1"/>
  <c r="H293" i="1"/>
  <c r="G293" i="1"/>
  <c r="F293" i="1"/>
  <c r="E293" i="1"/>
  <c r="D293" i="1"/>
  <c r="C293" i="1"/>
  <c r="B293" i="1"/>
  <c r="A293" i="1"/>
  <c r="I292" i="1"/>
  <c r="H292" i="1"/>
  <c r="G292" i="1"/>
  <c r="F292" i="1"/>
  <c r="E292" i="1"/>
  <c r="D292" i="1"/>
  <c r="C292" i="1"/>
  <c r="B292" i="1"/>
  <c r="A292" i="1"/>
  <c r="I291" i="1"/>
  <c r="H291" i="1"/>
  <c r="G291" i="1"/>
  <c r="F291" i="1"/>
  <c r="E291" i="1"/>
  <c r="D291" i="1"/>
  <c r="C291" i="1"/>
  <c r="B291" i="1"/>
  <c r="A291" i="1"/>
  <c r="I290" i="1"/>
  <c r="H290" i="1"/>
  <c r="G290" i="1"/>
  <c r="F290" i="1"/>
  <c r="E290" i="1"/>
  <c r="D290" i="1"/>
  <c r="C290" i="1"/>
  <c r="B290" i="1"/>
  <c r="A290" i="1"/>
  <c r="I289" i="1"/>
  <c r="H289" i="1"/>
  <c r="G289" i="1"/>
  <c r="F289" i="1"/>
  <c r="E289" i="1"/>
  <c r="D289" i="1"/>
  <c r="C289" i="1"/>
  <c r="B289" i="1"/>
  <c r="A289" i="1"/>
  <c r="I288" i="1"/>
  <c r="H288" i="1"/>
  <c r="G288" i="1"/>
  <c r="F288" i="1"/>
  <c r="E288" i="1"/>
  <c r="D288" i="1"/>
  <c r="C288" i="1"/>
  <c r="B288" i="1"/>
  <c r="A288" i="1"/>
  <c r="I287" i="1"/>
  <c r="H287" i="1"/>
  <c r="G287" i="1"/>
  <c r="F287" i="1"/>
  <c r="E287" i="1"/>
  <c r="D287" i="1"/>
  <c r="C287" i="1"/>
  <c r="B287" i="1"/>
  <c r="A287" i="1"/>
  <c r="I286" i="1"/>
  <c r="H286" i="1"/>
  <c r="G286" i="1"/>
  <c r="F286" i="1"/>
  <c r="E286" i="1"/>
  <c r="D286" i="1"/>
  <c r="C286" i="1"/>
  <c r="B286" i="1"/>
  <c r="A286" i="1"/>
  <c r="I285" i="1"/>
  <c r="H285" i="1"/>
  <c r="G285" i="1"/>
  <c r="F285" i="1"/>
  <c r="E285" i="1"/>
  <c r="D285" i="1"/>
  <c r="C285" i="1"/>
  <c r="B285" i="1"/>
  <c r="A285" i="1"/>
  <c r="I284" i="1"/>
  <c r="H284" i="1"/>
  <c r="G284" i="1"/>
  <c r="F284" i="1"/>
  <c r="E284" i="1"/>
  <c r="D284" i="1"/>
  <c r="C284" i="1"/>
  <c r="B284" i="1"/>
  <c r="A284" i="1"/>
  <c r="I283" i="1"/>
  <c r="H283" i="1"/>
  <c r="G283" i="1"/>
  <c r="F283" i="1"/>
  <c r="E283" i="1"/>
  <c r="D283" i="1"/>
  <c r="C283" i="1"/>
  <c r="B283" i="1"/>
  <c r="A283" i="1"/>
  <c r="I282" i="1"/>
  <c r="H282" i="1"/>
  <c r="G282" i="1"/>
  <c r="F282" i="1"/>
  <c r="E282" i="1"/>
  <c r="D282" i="1"/>
  <c r="C282" i="1"/>
  <c r="B282" i="1"/>
  <c r="A282" i="1"/>
  <c r="I281" i="1"/>
  <c r="H281" i="1"/>
  <c r="G281" i="1"/>
  <c r="F281" i="1"/>
  <c r="E281" i="1"/>
  <c r="D281" i="1"/>
  <c r="C281" i="1"/>
  <c r="B281" i="1"/>
  <c r="A281" i="1"/>
  <c r="I280" i="1"/>
  <c r="H280" i="1"/>
  <c r="G280" i="1"/>
  <c r="F280" i="1"/>
  <c r="E280" i="1"/>
  <c r="D280" i="1"/>
  <c r="C280" i="1"/>
  <c r="B280" i="1"/>
  <c r="A280" i="1"/>
  <c r="I279" i="1"/>
  <c r="H279" i="1"/>
  <c r="G279" i="1"/>
  <c r="F279" i="1"/>
  <c r="E279" i="1"/>
  <c r="D279" i="1"/>
  <c r="C279" i="1"/>
  <c r="B279" i="1"/>
  <c r="A279" i="1"/>
  <c r="I278" i="1"/>
  <c r="H278" i="1"/>
  <c r="G278" i="1"/>
  <c r="F278" i="1"/>
  <c r="E278" i="1"/>
  <c r="D278" i="1"/>
  <c r="C278" i="1"/>
  <c r="B278" i="1"/>
  <c r="A278" i="1"/>
  <c r="I277" i="1"/>
  <c r="H277" i="1"/>
  <c r="G277" i="1"/>
  <c r="F277" i="1"/>
  <c r="E277" i="1"/>
  <c r="D277" i="1"/>
  <c r="C277" i="1"/>
  <c r="B277" i="1"/>
  <c r="A277" i="1"/>
  <c r="I276" i="1"/>
  <c r="H276" i="1"/>
  <c r="G276" i="1"/>
  <c r="F276" i="1"/>
  <c r="E276" i="1"/>
  <c r="D276" i="1"/>
  <c r="C276" i="1"/>
  <c r="B276" i="1"/>
  <c r="A276" i="1"/>
  <c r="I275" i="1"/>
  <c r="H275" i="1"/>
  <c r="G275" i="1"/>
  <c r="F275" i="1"/>
  <c r="E275" i="1"/>
  <c r="D275" i="1"/>
  <c r="C275" i="1"/>
  <c r="B275" i="1"/>
  <c r="A275" i="1"/>
  <c r="I274" i="1"/>
  <c r="H274" i="1"/>
  <c r="G274" i="1"/>
  <c r="F274" i="1"/>
  <c r="E274" i="1"/>
  <c r="D274" i="1"/>
  <c r="C274" i="1"/>
  <c r="B274" i="1"/>
  <c r="A274" i="1"/>
  <c r="I273" i="1"/>
  <c r="H273" i="1"/>
  <c r="G273" i="1"/>
  <c r="F273" i="1"/>
  <c r="E273" i="1"/>
  <c r="D273" i="1"/>
  <c r="C273" i="1"/>
  <c r="B273" i="1"/>
  <c r="A273" i="1"/>
  <c r="I272" i="1"/>
  <c r="H272" i="1"/>
  <c r="G272" i="1"/>
  <c r="F272" i="1"/>
  <c r="E272" i="1"/>
  <c r="D272" i="1"/>
  <c r="C272" i="1"/>
  <c r="B272" i="1"/>
  <c r="A272" i="1"/>
  <c r="I271" i="1"/>
  <c r="H271" i="1"/>
  <c r="G271" i="1"/>
  <c r="F271" i="1"/>
  <c r="E271" i="1"/>
  <c r="D271" i="1"/>
  <c r="C271" i="1"/>
  <c r="B271" i="1"/>
  <c r="A271" i="1"/>
  <c r="I270" i="1"/>
  <c r="H270" i="1"/>
  <c r="G270" i="1"/>
  <c r="F270" i="1"/>
  <c r="E270" i="1"/>
  <c r="D270" i="1"/>
  <c r="C270" i="1"/>
  <c r="B270" i="1"/>
  <c r="A270" i="1"/>
  <c r="I269" i="1"/>
  <c r="H269" i="1"/>
  <c r="G269" i="1"/>
  <c r="F269" i="1"/>
  <c r="E269" i="1"/>
  <c r="D269" i="1"/>
  <c r="C269" i="1"/>
  <c r="B269" i="1"/>
  <c r="A269" i="1"/>
  <c r="I268" i="1"/>
  <c r="H268" i="1"/>
  <c r="G268" i="1"/>
  <c r="F268" i="1"/>
  <c r="E268" i="1"/>
  <c r="D268" i="1"/>
  <c r="C268" i="1"/>
  <c r="B268" i="1"/>
  <c r="A268" i="1"/>
  <c r="I267" i="1"/>
  <c r="H267" i="1"/>
  <c r="G267" i="1"/>
  <c r="F267" i="1"/>
  <c r="E267" i="1"/>
  <c r="D267" i="1"/>
  <c r="C267" i="1"/>
  <c r="B267" i="1"/>
  <c r="A267" i="1"/>
  <c r="I266" i="1"/>
  <c r="H266" i="1"/>
  <c r="G266" i="1"/>
  <c r="F266" i="1"/>
  <c r="E266" i="1"/>
  <c r="D266" i="1"/>
  <c r="C266" i="1"/>
  <c r="B266" i="1"/>
  <c r="A266" i="1"/>
  <c r="I265" i="1"/>
  <c r="H265" i="1"/>
  <c r="G265" i="1"/>
  <c r="F265" i="1"/>
  <c r="E265" i="1"/>
  <c r="D265" i="1"/>
  <c r="C265" i="1"/>
  <c r="B265" i="1"/>
  <c r="A265" i="1"/>
  <c r="I264" i="1"/>
  <c r="H264" i="1"/>
  <c r="G264" i="1"/>
  <c r="F264" i="1"/>
  <c r="E264" i="1"/>
  <c r="D264" i="1"/>
  <c r="C264" i="1"/>
  <c r="B264" i="1"/>
  <c r="A264" i="1"/>
  <c r="I263" i="1"/>
  <c r="H263" i="1"/>
  <c r="G263" i="1"/>
  <c r="F263" i="1"/>
  <c r="E263" i="1"/>
  <c r="D263" i="1"/>
  <c r="C263" i="1"/>
  <c r="B263" i="1"/>
  <c r="A263" i="1"/>
  <c r="I262" i="1"/>
  <c r="H262" i="1"/>
  <c r="G262" i="1"/>
  <c r="F262" i="1"/>
  <c r="E262" i="1"/>
  <c r="D262" i="1"/>
  <c r="C262" i="1"/>
  <c r="B262" i="1"/>
  <c r="A262" i="1"/>
  <c r="I261" i="1"/>
  <c r="H261" i="1"/>
  <c r="G261" i="1"/>
  <c r="F261" i="1"/>
  <c r="E261" i="1"/>
  <c r="D261" i="1"/>
  <c r="C261" i="1"/>
  <c r="B261" i="1"/>
  <c r="A261" i="1"/>
  <c r="I260" i="1"/>
  <c r="H260" i="1"/>
  <c r="G260" i="1"/>
  <c r="F260" i="1"/>
  <c r="E260" i="1"/>
  <c r="D260" i="1"/>
  <c r="C260" i="1"/>
  <c r="B260" i="1"/>
  <c r="A260" i="1"/>
  <c r="I259" i="1"/>
  <c r="H259" i="1"/>
  <c r="G259" i="1"/>
  <c r="F259" i="1"/>
  <c r="E259" i="1"/>
  <c r="D259" i="1"/>
  <c r="C259" i="1"/>
  <c r="B259" i="1"/>
  <c r="A259" i="1"/>
  <c r="I258" i="1"/>
  <c r="H258" i="1"/>
  <c r="G258" i="1"/>
  <c r="F258" i="1"/>
  <c r="E258" i="1"/>
  <c r="D258" i="1"/>
  <c r="C258" i="1"/>
  <c r="B258" i="1"/>
  <c r="A258" i="1"/>
  <c r="I257" i="1"/>
  <c r="H257" i="1"/>
  <c r="G257" i="1"/>
  <c r="F257" i="1"/>
  <c r="E257" i="1"/>
  <c r="D257" i="1"/>
  <c r="C257" i="1"/>
  <c r="B257" i="1"/>
  <c r="A257" i="1"/>
  <c r="I256" i="1"/>
  <c r="H256" i="1"/>
  <c r="G256" i="1"/>
  <c r="F256" i="1"/>
  <c r="E256" i="1"/>
  <c r="D256" i="1"/>
  <c r="C256" i="1"/>
  <c r="B256" i="1"/>
  <c r="A256" i="1"/>
  <c r="I255" i="1"/>
  <c r="H255" i="1"/>
  <c r="G255" i="1"/>
  <c r="F255" i="1"/>
  <c r="E255" i="1"/>
  <c r="D255" i="1"/>
  <c r="C255" i="1"/>
  <c r="B255" i="1"/>
  <c r="A255" i="1"/>
  <c r="I254" i="1"/>
  <c r="H254" i="1"/>
  <c r="G254" i="1"/>
  <c r="F254" i="1"/>
  <c r="E254" i="1"/>
  <c r="D254" i="1"/>
  <c r="C254" i="1"/>
  <c r="B254" i="1"/>
  <c r="A254" i="1"/>
  <c r="I253" i="1"/>
  <c r="H253" i="1"/>
  <c r="G253" i="1"/>
  <c r="F253" i="1"/>
  <c r="E253" i="1"/>
  <c r="D253" i="1"/>
  <c r="C253" i="1"/>
  <c r="B253" i="1"/>
  <c r="A253" i="1"/>
  <c r="I252" i="1"/>
  <c r="H252" i="1"/>
  <c r="G252" i="1"/>
  <c r="F252" i="1"/>
  <c r="E252" i="1"/>
  <c r="D252" i="1"/>
  <c r="C252" i="1"/>
  <c r="B252" i="1"/>
  <c r="A252" i="1"/>
  <c r="I251" i="1"/>
  <c r="H251" i="1"/>
  <c r="G251" i="1"/>
  <c r="F251" i="1"/>
  <c r="E251" i="1"/>
  <c r="D251" i="1"/>
  <c r="C251" i="1"/>
  <c r="B251" i="1"/>
  <c r="A251" i="1"/>
  <c r="I250" i="1"/>
  <c r="H250" i="1"/>
  <c r="G250" i="1"/>
  <c r="F250" i="1"/>
  <c r="E250" i="1"/>
  <c r="D250" i="1"/>
  <c r="C250" i="1"/>
  <c r="B250" i="1"/>
  <c r="A250" i="1"/>
  <c r="I249" i="1"/>
  <c r="H249" i="1"/>
  <c r="G249" i="1"/>
  <c r="F249" i="1"/>
  <c r="E249" i="1"/>
  <c r="D249" i="1"/>
  <c r="C249" i="1"/>
  <c r="B249" i="1"/>
  <c r="A249" i="1"/>
  <c r="I248" i="1"/>
  <c r="H248" i="1"/>
  <c r="G248" i="1"/>
  <c r="F248" i="1"/>
  <c r="E248" i="1"/>
  <c r="D248" i="1"/>
  <c r="C248" i="1"/>
  <c r="B248" i="1"/>
  <c r="A248" i="1"/>
  <c r="I247" i="1"/>
  <c r="H247" i="1"/>
  <c r="G247" i="1"/>
  <c r="F247" i="1"/>
  <c r="E247" i="1"/>
  <c r="D247" i="1"/>
  <c r="C247" i="1"/>
  <c r="B247" i="1"/>
  <c r="A247" i="1"/>
  <c r="I246" i="1"/>
  <c r="H246" i="1"/>
  <c r="G246" i="1"/>
  <c r="F246" i="1"/>
  <c r="E246" i="1"/>
  <c r="D246" i="1"/>
  <c r="C246" i="1"/>
  <c r="B246" i="1"/>
  <c r="A246" i="1"/>
  <c r="I245" i="1"/>
  <c r="H245" i="1"/>
  <c r="G245" i="1"/>
  <c r="F245" i="1"/>
  <c r="E245" i="1"/>
  <c r="D245" i="1"/>
  <c r="C245" i="1"/>
  <c r="B245" i="1"/>
  <c r="A245" i="1"/>
  <c r="I244" i="1"/>
  <c r="H244" i="1"/>
  <c r="G244" i="1"/>
  <c r="F244" i="1"/>
  <c r="E244" i="1"/>
  <c r="D244" i="1"/>
  <c r="C244" i="1"/>
  <c r="B244" i="1"/>
  <c r="A244" i="1"/>
  <c r="I243" i="1"/>
  <c r="H243" i="1"/>
  <c r="G243" i="1"/>
  <c r="F243" i="1"/>
  <c r="E243" i="1"/>
  <c r="D243" i="1"/>
  <c r="C243" i="1"/>
  <c r="B243" i="1"/>
  <c r="A243" i="1"/>
  <c r="I242" i="1"/>
  <c r="H242" i="1"/>
  <c r="G242" i="1"/>
  <c r="F242" i="1"/>
  <c r="E242" i="1"/>
  <c r="D242" i="1"/>
  <c r="C242" i="1"/>
  <c r="B242" i="1"/>
  <c r="A242" i="1"/>
  <c r="I241" i="1"/>
  <c r="H241" i="1"/>
  <c r="G241" i="1"/>
  <c r="F241" i="1"/>
  <c r="E241" i="1"/>
  <c r="D241" i="1"/>
  <c r="C241" i="1"/>
  <c r="B241" i="1"/>
  <c r="A241" i="1"/>
  <c r="I240" i="1"/>
  <c r="H240" i="1"/>
  <c r="G240" i="1"/>
  <c r="F240" i="1"/>
  <c r="E240" i="1"/>
  <c r="D240" i="1"/>
  <c r="C240" i="1"/>
  <c r="B240" i="1"/>
  <c r="A240" i="1"/>
  <c r="I239" i="1"/>
  <c r="H239" i="1"/>
  <c r="G239" i="1"/>
  <c r="F239" i="1"/>
  <c r="E239" i="1"/>
  <c r="D239" i="1"/>
  <c r="C239" i="1"/>
  <c r="B239" i="1"/>
  <c r="A239" i="1"/>
  <c r="I238" i="1"/>
  <c r="H238" i="1"/>
  <c r="G238" i="1"/>
  <c r="F238" i="1"/>
  <c r="E238" i="1"/>
  <c r="D238" i="1"/>
  <c r="C238" i="1"/>
  <c r="B238" i="1"/>
  <c r="A238" i="1"/>
  <c r="I237" i="1"/>
  <c r="H237" i="1"/>
  <c r="G237" i="1"/>
  <c r="F237" i="1"/>
  <c r="E237" i="1"/>
  <c r="D237" i="1"/>
  <c r="C237" i="1"/>
  <c r="B237" i="1"/>
  <c r="A237" i="1"/>
  <c r="I236" i="1"/>
  <c r="H236" i="1"/>
  <c r="G236" i="1"/>
  <c r="F236" i="1"/>
  <c r="E236" i="1"/>
  <c r="D236" i="1"/>
  <c r="C236" i="1"/>
  <c r="B236" i="1"/>
  <c r="A236" i="1"/>
  <c r="I235" i="1"/>
  <c r="H235" i="1"/>
  <c r="G235" i="1"/>
  <c r="F235" i="1"/>
  <c r="E235" i="1"/>
  <c r="D235" i="1"/>
  <c r="C235" i="1"/>
  <c r="B235" i="1"/>
  <c r="A235" i="1"/>
  <c r="I234" i="1"/>
  <c r="H234" i="1"/>
  <c r="G234" i="1"/>
  <c r="F234" i="1"/>
  <c r="E234" i="1"/>
  <c r="D234" i="1"/>
  <c r="C234" i="1"/>
  <c r="B234" i="1"/>
  <c r="A234" i="1"/>
  <c r="I233" i="1"/>
  <c r="H233" i="1"/>
  <c r="G233" i="1"/>
  <c r="F233" i="1"/>
  <c r="E233" i="1"/>
  <c r="D233" i="1"/>
  <c r="C233" i="1"/>
  <c r="B233" i="1"/>
  <c r="A233" i="1"/>
  <c r="I232" i="1"/>
  <c r="H232" i="1"/>
  <c r="G232" i="1"/>
  <c r="F232" i="1"/>
  <c r="E232" i="1"/>
  <c r="D232" i="1"/>
  <c r="C232" i="1"/>
  <c r="B232" i="1"/>
  <c r="A232" i="1"/>
  <c r="I231" i="1"/>
  <c r="H231" i="1"/>
  <c r="G231" i="1"/>
  <c r="F231" i="1"/>
  <c r="E231" i="1"/>
  <c r="D231" i="1"/>
  <c r="C231" i="1"/>
  <c r="B231" i="1"/>
  <c r="A231" i="1"/>
  <c r="I230" i="1"/>
  <c r="H230" i="1"/>
  <c r="G230" i="1"/>
  <c r="F230" i="1"/>
  <c r="E230" i="1"/>
  <c r="D230" i="1"/>
  <c r="C230" i="1"/>
  <c r="B230" i="1"/>
  <c r="A230" i="1"/>
  <c r="I229" i="1"/>
  <c r="H229" i="1"/>
  <c r="G229" i="1"/>
  <c r="F229" i="1"/>
  <c r="E229" i="1"/>
  <c r="D229" i="1"/>
  <c r="C229" i="1"/>
  <c r="B229" i="1"/>
  <c r="A229" i="1"/>
  <c r="I228" i="1"/>
  <c r="H228" i="1"/>
  <c r="G228" i="1"/>
  <c r="F228" i="1"/>
  <c r="E228" i="1"/>
  <c r="D228" i="1"/>
  <c r="C228" i="1"/>
  <c r="B228" i="1"/>
  <c r="A228" i="1"/>
  <c r="I227" i="1"/>
  <c r="H227" i="1"/>
  <c r="G227" i="1"/>
  <c r="F227" i="1"/>
  <c r="E227" i="1"/>
  <c r="D227" i="1"/>
  <c r="C227" i="1"/>
  <c r="B227" i="1"/>
  <c r="A227" i="1"/>
  <c r="I226" i="1"/>
  <c r="H226" i="1"/>
  <c r="G226" i="1"/>
  <c r="F226" i="1"/>
  <c r="E226" i="1"/>
  <c r="D226" i="1"/>
  <c r="C226" i="1"/>
  <c r="B226" i="1"/>
  <c r="A226" i="1"/>
  <c r="I225" i="1"/>
  <c r="H225" i="1"/>
  <c r="G225" i="1"/>
  <c r="F225" i="1"/>
  <c r="E225" i="1"/>
  <c r="D225" i="1"/>
  <c r="C225" i="1"/>
  <c r="B225" i="1"/>
  <c r="A225" i="1"/>
  <c r="I224" i="1"/>
  <c r="H224" i="1"/>
  <c r="G224" i="1"/>
  <c r="F224" i="1"/>
  <c r="E224" i="1"/>
  <c r="D224" i="1"/>
  <c r="C224" i="1"/>
  <c r="B224" i="1"/>
  <c r="A224" i="1"/>
  <c r="I223" i="1"/>
  <c r="H223" i="1"/>
  <c r="G223" i="1"/>
  <c r="F223" i="1"/>
  <c r="E223" i="1"/>
  <c r="D223" i="1"/>
  <c r="C223" i="1"/>
  <c r="B223" i="1"/>
  <c r="A223" i="1"/>
  <c r="I222" i="1"/>
  <c r="H222" i="1"/>
  <c r="G222" i="1"/>
  <c r="F222" i="1"/>
  <c r="E222" i="1"/>
  <c r="D222" i="1"/>
  <c r="C222" i="1"/>
  <c r="B222" i="1"/>
  <c r="A222" i="1"/>
  <c r="I221" i="1"/>
  <c r="H221" i="1"/>
  <c r="G221" i="1"/>
  <c r="F221" i="1"/>
  <c r="E221" i="1"/>
  <c r="D221" i="1"/>
  <c r="C221" i="1"/>
  <c r="B221" i="1"/>
  <c r="A221" i="1"/>
  <c r="I220" i="1"/>
  <c r="H220" i="1"/>
  <c r="G220" i="1"/>
  <c r="F220" i="1"/>
  <c r="E220" i="1"/>
  <c r="D220" i="1"/>
  <c r="C220" i="1"/>
  <c r="B220" i="1"/>
  <c r="A220" i="1"/>
  <c r="I219" i="1"/>
  <c r="H219" i="1"/>
  <c r="G219" i="1"/>
  <c r="F219" i="1"/>
  <c r="E219" i="1"/>
  <c r="D219" i="1"/>
  <c r="C219" i="1"/>
  <c r="B219" i="1"/>
  <c r="A219" i="1"/>
  <c r="I218" i="1"/>
  <c r="H218" i="1"/>
  <c r="G218" i="1"/>
  <c r="F218" i="1"/>
  <c r="E218" i="1"/>
  <c r="D218" i="1"/>
  <c r="C218" i="1"/>
  <c r="B218" i="1"/>
  <c r="A218" i="1"/>
  <c r="I217" i="1"/>
  <c r="H217" i="1"/>
  <c r="G217" i="1"/>
  <c r="F217" i="1"/>
  <c r="E217" i="1"/>
  <c r="D217" i="1"/>
  <c r="C217" i="1"/>
  <c r="B217" i="1"/>
  <c r="A217" i="1"/>
  <c r="I216" i="1"/>
  <c r="H216" i="1"/>
  <c r="G216" i="1"/>
  <c r="F216" i="1"/>
  <c r="E216" i="1"/>
  <c r="D216" i="1"/>
  <c r="C216" i="1"/>
  <c r="B216" i="1"/>
  <c r="A216" i="1"/>
  <c r="I215" i="1"/>
  <c r="H215" i="1"/>
  <c r="G215" i="1"/>
  <c r="F215" i="1"/>
  <c r="E215" i="1"/>
  <c r="D215" i="1"/>
  <c r="C215" i="1"/>
  <c r="B215" i="1"/>
  <c r="A215" i="1"/>
  <c r="I214" i="1"/>
  <c r="H214" i="1"/>
  <c r="G214" i="1"/>
  <c r="F214" i="1"/>
  <c r="E214" i="1"/>
  <c r="D214" i="1"/>
  <c r="C214" i="1"/>
  <c r="B214" i="1"/>
  <c r="A214" i="1"/>
  <c r="I213" i="1"/>
  <c r="H213" i="1"/>
  <c r="G213" i="1"/>
  <c r="F213" i="1"/>
  <c r="E213" i="1"/>
  <c r="D213" i="1"/>
  <c r="C213" i="1"/>
  <c r="B213" i="1"/>
  <c r="A213" i="1"/>
  <c r="I212" i="1"/>
  <c r="H212" i="1"/>
  <c r="G212" i="1"/>
  <c r="F212" i="1"/>
  <c r="E212" i="1"/>
  <c r="D212" i="1"/>
  <c r="C212" i="1"/>
  <c r="B212" i="1"/>
  <c r="A212" i="1"/>
  <c r="I211" i="1"/>
  <c r="H211" i="1"/>
  <c r="G211" i="1"/>
  <c r="F211" i="1"/>
  <c r="E211" i="1"/>
  <c r="D211" i="1"/>
  <c r="C211" i="1"/>
  <c r="B211" i="1"/>
  <c r="A211" i="1"/>
  <c r="I210" i="1"/>
  <c r="H210" i="1"/>
  <c r="G210" i="1"/>
  <c r="F210" i="1"/>
  <c r="E210" i="1"/>
  <c r="D210" i="1"/>
  <c r="C210" i="1"/>
  <c r="B210" i="1"/>
  <c r="A210" i="1"/>
  <c r="I209" i="1"/>
  <c r="H209" i="1"/>
  <c r="G209" i="1"/>
  <c r="F209" i="1"/>
  <c r="E209" i="1"/>
  <c r="D209" i="1"/>
  <c r="C209" i="1"/>
  <c r="B209" i="1"/>
  <c r="A209" i="1"/>
  <c r="I208" i="1"/>
  <c r="H208" i="1"/>
  <c r="G208" i="1"/>
  <c r="F208" i="1"/>
  <c r="E208" i="1"/>
  <c r="D208" i="1"/>
  <c r="C208" i="1"/>
  <c r="B208" i="1"/>
  <c r="A208" i="1"/>
  <c r="I207" i="1"/>
  <c r="H207" i="1"/>
  <c r="G207" i="1"/>
  <c r="F207" i="1"/>
  <c r="E207" i="1"/>
  <c r="D207" i="1"/>
  <c r="C207" i="1"/>
  <c r="B207" i="1"/>
  <c r="A207" i="1"/>
  <c r="I206" i="1"/>
  <c r="H206" i="1"/>
  <c r="G206" i="1"/>
  <c r="F206" i="1"/>
  <c r="E206" i="1"/>
  <c r="D206" i="1"/>
  <c r="C206" i="1"/>
  <c r="B206" i="1"/>
  <c r="A206" i="1"/>
  <c r="I205" i="1"/>
  <c r="H205" i="1"/>
  <c r="G205" i="1"/>
  <c r="F205" i="1"/>
  <c r="E205" i="1"/>
  <c r="D205" i="1"/>
  <c r="C205" i="1"/>
  <c r="B205" i="1"/>
  <c r="A205" i="1"/>
  <c r="I204" i="1"/>
  <c r="H204" i="1"/>
  <c r="G204" i="1"/>
  <c r="F204" i="1"/>
  <c r="E204" i="1"/>
  <c r="D204" i="1"/>
  <c r="C204" i="1"/>
  <c r="B204" i="1"/>
  <c r="A204" i="1"/>
  <c r="I203" i="1"/>
  <c r="H203" i="1"/>
  <c r="G203" i="1"/>
  <c r="F203" i="1"/>
  <c r="E203" i="1"/>
  <c r="D203" i="1"/>
  <c r="C203" i="1"/>
  <c r="B203" i="1"/>
  <c r="A203" i="1"/>
  <c r="I202" i="1"/>
  <c r="H202" i="1"/>
  <c r="G202" i="1"/>
  <c r="F202" i="1"/>
  <c r="E202" i="1"/>
  <c r="D202" i="1"/>
  <c r="C202" i="1"/>
  <c r="B202" i="1"/>
  <c r="A202" i="1"/>
  <c r="I201" i="1"/>
  <c r="H201" i="1"/>
  <c r="G201" i="1"/>
  <c r="F201" i="1"/>
  <c r="E201" i="1"/>
  <c r="D201" i="1"/>
  <c r="C201" i="1"/>
  <c r="B201" i="1"/>
  <c r="A201" i="1"/>
  <c r="I200" i="1"/>
  <c r="H200" i="1"/>
  <c r="G200" i="1"/>
  <c r="F200" i="1"/>
  <c r="E200" i="1"/>
  <c r="D200" i="1"/>
  <c r="C200" i="1"/>
  <c r="B200" i="1"/>
  <c r="A200" i="1"/>
  <c r="I199" i="1"/>
  <c r="H199" i="1"/>
  <c r="G199" i="1"/>
  <c r="F199" i="1"/>
  <c r="E199" i="1"/>
  <c r="D199" i="1"/>
  <c r="C199" i="1"/>
  <c r="B199" i="1"/>
  <c r="A199" i="1"/>
  <c r="I198" i="1"/>
  <c r="H198" i="1"/>
  <c r="G198" i="1"/>
  <c r="F198" i="1"/>
  <c r="E198" i="1"/>
  <c r="D198" i="1"/>
  <c r="C198" i="1"/>
  <c r="B198" i="1"/>
  <c r="A198" i="1"/>
  <c r="I197" i="1"/>
  <c r="H197" i="1"/>
  <c r="G197" i="1"/>
  <c r="F197" i="1"/>
  <c r="E197" i="1"/>
  <c r="D197" i="1"/>
  <c r="C197" i="1"/>
  <c r="B197" i="1"/>
  <c r="A197" i="1"/>
  <c r="I196" i="1"/>
  <c r="H196" i="1"/>
  <c r="G196" i="1"/>
  <c r="F196" i="1"/>
  <c r="E196" i="1"/>
  <c r="D196" i="1"/>
  <c r="C196" i="1"/>
  <c r="B196" i="1"/>
  <c r="A196" i="1"/>
  <c r="I195" i="1"/>
  <c r="H195" i="1"/>
  <c r="G195" i="1"/>
  <c r="F195" i="1"/>
  <c r="E195" i="1"/>
  <c r="D195" i="1"/>
  <c r="C195" i="1"/>
  <c r="B195" i="1"/>
  <c r="A195" i="1"/>
  <c r="I194" i="1"/>
  <c r="H194" i="1"/>
  <c r="G194" i="1"/>
  <c r="F194" i="1"/>
  <c r="E194" i="1"/>
  <c r="D194" i="1"/>
  <c r="C194" i="1"/>
  <c r="B194" i="1"/>
  <c r="A194" i="1"/>
  <c r="I193" i="1"/>
  <c r="H193" i="1"/>
  <c r="G193" i="1"/>
  <c r="F193" i="1"/>
  <c r="E193" i="1"/>
  <c r="D193" i="1"/>
  <c r="C193" i="1"/>
  <c r="B193" i="1"/>
  <c r="A193" i="1"/>
  <c r="I192" i="1"/>
  <c r="H192" i="1"/>
  <c r="G192" i="1"/>
  <c r="F192" i="1"/>
  <c r="E192" i="1"/>
  <c r="D192" i="1"/>
  <c r="C192" i="1"/>
  <c r="B192" i="1"/>
  <c r="A192" i="1"/>
  <c r="I191" i="1"/>
  <c r="H191" i="1"/>
  <c r="G191" i="1"/>
  <c r="F191" i="1"/>
  <c r="E191" i="1"/>
  <c r="D191" i="1"/>
  <c r="C191" i="1"/>
  <c r="B191" i="1"/>
  <c r="A191" i="1"/>
  <c r="I190" i="1"/>
  <c r="H190" i="1"/>
  <c r="G190" i="1"/>
  <c r="F190" i="1"/>
  <c r="E190" i="1"/>
  <c r="D190" i="1"/>
  <c r="C190" i="1"/>
  <c r="B190" i="1"/>
  <c r="A190" i="1"/>
  <c r="I189" i="1"/>
  <c r="H189" i="1"/>
  <c r="G189" i="1"/>
  <c r="F189" i="1"/>
  <c r="E189" i="1"/>
  <c r="D189" i="1"/>
  <c r="C189" i="1"/>
  <c r="B189" i="1"/>
  <c r="A189" i="1"/>
  <c r="I188" i="1"/>
  <c r="H188" i="1"/>
  <c r="G188" i="1"/>
  <c r="F188" i="1"/>
  <c r="E188" i="1"/>
  <c r="D188" i="1"/>
  <c r="C188" i="1"/>
  <c r="B188" i="1"/>
  <c r="A188" i="1"/>
  <c r="I187" i="1"/>
  <c r="H187" i="1"/>
  <c r="G187" i="1"/>
  <c r="F187" i="1"/>
  <c r="E187" i="1"/>
  <c r="D187" i="1"/>
  <c r="C187" i="1"/>
  <c r="B187" i="1"/>
  <c r="A187" i="1"/>
  <c r="I186" i="1"/>
  <c r="H186" i="1"/>
  <c r="G186" i="1"/>
  <c r="F186" i="1"/>
  <c r="E186" i="1"/>
  <c r="D186" i="1"/>
  <c r="C186" i="1"/>
  <c r="B186" i="1"/>
  <c r="A186" i="1"/>
  <c r="I185" i="1"/>
  <c r="H185" i="1"/>
  <c r="G185" i="1"/>
  <c r="F185" i="1"/>
  <c r="E185" i="1"/>
  <c r="D185" i="1"/>
  <c r="C185" i="1"/>
  <c r="B185" i="1"/>
  <c r="A185" i="1"/>
  <c r="I184" i="1"/>
  <c r="H184" i="1"/>
  <c r="G184" i="1"/>
  <c r="F184" i="1"/>
  <c r="E184" i="1"/>
  <c r="D184" i="1"/>
  <c r="C184" i="1"/>
  <c r="B184" i="1"/>
  <c r="A184" i="1"/>
  <c r="I183" i="1"/>
  <c r="H183" i="1"/>
  <c r="G183" i="1"/>
  <c r="F183" i="1"/>
  <c r="E183" i="1"/>
  <c r="D183" i="1"/>
  <c r="C183" i="1"/>
  <c r="B183" i="1"/>
  <c r="A183" i="1"/>
  <c r="I182" i="1"/>
  <c r="H182" i="1"/>
  <c r="G182" i="1"/>
  <c r="F182" i="1"/>
  <c r="E182" i="1"/>
  <c r="D182" i="1"/>
  <c r="C182" i="1"/>
  <c r="B182" i="1"/>
  <c r="A182" i="1"/>
  <c r="I181" i="1"/>
  <c r="H181" i="1"/>
  <c r="G181" i="1"/>
  <c r="F181" i="1"/>
  <c r="E181" i="1"/>
  <c r="D181" i="1"/>
  <c r="C181" i="1"/>
  <c r="B181" i="1"/>
  <c r="A181" i="1"/>
  <c r="I180" i="1"/>
  <c r="H180" i="1"/>
  <c r="G180" i="1"/>
  <c r="F180" i="1"/>
  <c r="E180" i="1"/>
  <c r="D180" i="1"/>
  <c r="C180" i="1"/>
  <c r="B180" i="1"/>
  <c r="A180" i="1"/>
  <c r="I179" i="1"/>
  <c r="H179" i="1"/>
  <c r="G179" i="1"/>
  <c r="F179" i="1"/>
  <c r="E179" i="1"/>
  <c r="D179" i="1"/>
  <c r="C179" i="1"/>
  <c r="B179" i="1"/>
  <c r="A179" i="1"/>
  <c r="I178" i="1"/>
  <c r="H178" i="1"/>
  <c r="G178" i="1"/>
  <c r="F178" i="1"/>
  <c r="E178" i="1"/>
  <c r="D178" i="1"/>
  <c r="C178" i="1"/>
  <c r="B178" i="1"/>
  <c r="A178" i="1"/>
  <c r="I177" i="1"/>
  <c r="H177" i="1"/>
  <c r="G177" i="1"/>
  <c r="F177" i="1"/>
  <c r="E177" i="1"/>
  <c r="D177" i="1"/>
  <c r="C177" i="1"/>
  <c r="B177" i="1"/>
  <c r="A177" i="1"/>
  <c r="I176" i="1"/>
  <c r="H176" i="1"/>
  <c r="G176" i="1"/>
  <c r="F176" i="1"/>
  <c r="E176" i="1"/>
  <c r="D176" i="1"/>
  <c r="C176" i="1"/>
  <c r="B176" i="1"/>
  <c r="A176" i="1"/>
  <c r="I175" i="1"/>
  <c r="H175" i="1"/>
  <c r="G175" i="1"/>
  <c r="F175" i="1"/>
  <c r="E175" i="1"/>
  <c r="D175" i="1"/>
  <c r="C175" i="1"/>
  <c r="B175" i="1"/>
  <c r="A175" i="1"/>
  <c r="I174" i="1"/>
  <c r="H174" i="1"/>
  <c r="G174" i="1"/>
  <c r="F174" i="1"/>
  <c r="E174" i="1"/>
  <c r="D174" i="1"/>
  <c r="C174" i="1"/>
  <c r="B174" i="1"/>
  <c r="A174" i="1"/>
  <c r="I173" i="1"/>
  <c r="H173" i="1"/>
  <c r="G173" i="1"/>
  <c r="F173" i="1"/>
  <c r="E173" i="1"/>
  <c r="D173" i="1"/>
  <c r="C173" i="1"/>
  <c r="B173" i="1"/>
  <c r="A173" i="1"/>
  <c r="I172" i="1"/>
  <c r="H172" i="1"/>
  <c r="G172" i="1"/>
  <c r="F172" i="1"/>
  <c r="E172" i="1"/>
  <c r="D172" i="1"/>
  <c r="C172" i="1"/>
  <c r="B172" i="1"/>
  <c r="A172" i="1"/>
  <c r="I171" i="1"/>
  <c r="H171" i="1"/>
  <c r="G171" i="1"/>
  <c r="F171" i="1"/>
  <c r="E171" i="1"/>
  <c r="D171" i="1"/>
  <c r="C171" i="1"/>
  <c r="B171" i="1"/>
  <c r="A171" i="1"/>
  <c r="I170" i="1"/>
  <c r="H170" i="1"/>
  <c r="G170" i="1"/>
  <c r="F170" i="1"/>
  <c r="E170" i="1"/>
  <c r="D170" i="1"/>
  <c r="C170" i="1"/>
  <c r="B170" i="1"/>
  <c r="A170" i="1"/>
  <c r="I169" i="1"/>
  <c r="H169" i="1"/>
  <c r="G169" i="1"/>
  <c r="F169" i="1"/>
  <c r="E169" i="1"/>
  <c r="D169" i="1"/>
  <c r="C169" i="1"/>
  <c r="B169" i="1"/>
  <c r="A169" i="1"/>
  <c r="I168" i="1"/>
  <c r="H168" i="1"/>
  <c r="G168" i="1"/>
  <c r="F168" i="1"/>
  <c r="E168" i="1"/>
  <c r="D168" i="1"/>
  <c r="C168" i="1"/>
  <c r="B168" i="1"/>
  <c r="A168" i="1"/>
  <c r="I167" i="1"/>
  <c r="H167" i="1"/>
  <c r="G167" i="1"/>
  <c r="F167" i="1"/>
  <c r="E167" i="1"/>
  <c r="D167" i="1"/>
  <c r="C167" i="1"/>
  <c r="B167" i="1"/>
  <c r="A167" i="1"/>
  <c r="I166" i="1"/>
  <c r="H166" i="1"/>
  <c r="G166" i="1"/>
  <c r="F166" i="1"/>
  <c r="E166" i="1"/>
  <c r="D166" i="1"/>
  <c r="C166" i="1"/>
  <c r="B166" i="1"/>
  <c r="A166" i="1"/>
  <c r="I165" i="1"/>
  <c r="H165" i="1"/>
  <c r="G165" i="1"/>
  <c r="F165" i="1"/>
  <c r="E165" i="1"/>
  <c r="D165" i="1"/>
  <c r="C165" i="1"/>
  <c r="B165" i="1"/>
  <c r="A165" i="1"/>
  <c r="I164" i="1"/>
  <c r="H164" i="1"/>
  <c r="G164" i="1"/>
  <c r="F164" i="1"/>
  <c r="E164" i="1"/>
  <c r="D164" i="1"/>
  <c r="C164" i="1"/>
  <c r="B164" i="1"/>
  <c r="A164" i="1"/>
  <c r="I163" i="1"/>
  <c r="H163" i="1"/>
  <c r="G163" i="1"/>
  <c r="F163" i="1"/>
  <c r="E163" i="1"/>
  <c r="D163" i="1"/>
  <c r="C163" i="1"/>
  <c r="B163" i="1"/>
  <c r="A163" i="1"/>
  <c r="I162" i="1"/>
  <c r="H162" i="1"/>
  <c r="G162" i="1"/>
  <c r="F162" i="1"/>
  <c r="E162" i="1"/>
  <c r="D162" i="1"/>
  <c r="C162" i="1"/>
  <c r="B162" i="1"/>
  <c r="A162" i="1"/>
  <c r="I161" i="1"/>
  <c r="H161" i="1"/>
  <c r="G161" i="1"/>
  <c r="F161" i="1"/>
  <c r="E161" i="1"/>
  <c r="D161" i="1"/>
  <c r="C161" i="1"/>
  <c r="B161" i="1"/>
  <c r="A161" i="1"/>
  <c r="I160" i="1"/>
  <c r="H160" i="1"/>
  <c r="G160" i="1"/>
  <c r="F160" i="1"/>
  <c r="E160" i="1"/>
  <c r="D160" i="1"/>
  <c r="C160" i="1"/>
  <c r="B160" i="1"/>
  <c r="A160" i="1"/>
  <c r="I159" i="1"/>
  <c r="H159" i="1"/>
  <c r="G159" i="1"/>
  <c r="F159" i="1"/>
  <c r="E159" i="1"/>
  <c r="D159" i="1"/>
  <c r="C159" i="1"/>
  <c r="B159" i="1"/>
  <c r="A159" i="1"/>
  <c r="I158" i="1"/>
  <c r="H158" i="1"/>
  <c r="G158" i="1"/>
  <c r="F158" i="1"/>
  <c r="E158" i="1"/>
  <c r="D158" i="1"/>
  <c r="C158" i="1"/>
  <c r="B158" i="1"/>
  <c r="A158" i="1"/>
  <c r="I157" i="1"/>
  <c r="H157" i="1"/>
  <c r="G157" i="1"/>
  <c r="F157" i="1"/>
  <c r="E157" i="1"/>
  <c r="D157" i="1"/>
  <c r="C157" i="1"/>
  <c r="B157" i="1"/>
  <c r="A157" i="1"/>
  <c r="I156" i="1"/>
  <c r="H156" i="1"/>
  <c r="G156" i="1"/>
  <c r="F156" i="1"/>
  <c r="E156" i="1"/>
  <c r="D156" i="1"/>
  <c r="C156" i="1"/>
  <c r="B156" i="1"/>
  <c r="A156" i="1"/>
  <c r="I155" i="1"/>
  <c r="H155" i="1"/>
  <c r="G155" i="1"/>
  <c r="F155" i="1"/>
  <c r="E155" i="1"/>
  <c r="D155" i="1"/>
  <c r="C155" i="1"/>
  <c r="B155" i="1"/>
  <c r="A155" i="1"/>
  <c r="I154" i="1"/>
  <c r="H154" i="1"/>
  <c r="G154" i="1"/>
  <c r="F154" i="1"/>
  <c r="E154" i="1"/>
  <c r="D154" i="1"/>
  <c r="C154" i="1"/>
  <c r="B154" i="1"/>
  <c r="A154" i="1"/>
  <c r="I153" i="1"/>
  <c r="H153" i="1"/>
  <c r="G153" i="1"/>
  <c r="F153" i="1"/>
  <c r="E153" i="1"/>
  <c r="D153" i="1"/>
  <c r="C153" i="1"/>
  <c r="B153" i="1"/>
  <c r="A153" i="1"/>
  <c r="I152" i="1"/>
  <c r="H152" i="1"/>
  <c r="G152" i="1"/>
  <c r="F152" i="1"/>
  <c r="E152" i="1"/>
  <c r="D152" i="1"/>
  <c r="C152" i="1"/>
  <c r="B152" i="1"/>
  <c r="A152" i="1"/>
  <c r="I151" i="1"/>
  <c r="H151" i="1"/>
  <c r="G151" i="1"/>
  <c r="F151" i="1"/>
  <c r="E151" i="1"/>
  <c r="D151" i="1"/>
  <c r="C151" i="1"/>
  <c r="B151" i="1"/>
  <c r="A151" i="1"/>
  <c r="I150" i="1"/>
  <c r="H150" i="1"/>
  <c r="G150" i="1"/>
  <c r="F150" i="1"/>
  <c r="E150" i="1"/>
  <c r="D150" i="1"/>
  <c r="C150" i="1"/>
  <c r="B150" i="1"/>
  <c r="A150" i="1"/>
  <c r="I149" i="1"/>
  <c r="H149" i="1"/>
  <c r="G149" i="1"/>
  <c r="F149" i="1"/>
  <c r="E149" i="1"/>
  <c r="D149" i="1"/>
  <c r="C149" i="1"/>
  <c r="B149" i="1"/>
  <c r="A149" i="1"/>
  <c r="I148" i="1"/>
  <c r="H148" i="1"/>
  <c r="G148" i="1"/>
  <c r="F148" i="1"/>
  <c r="E148" i="1"/>
  <c r="D148" i="1"/>
  <c r="C148" i="1"/>
  <c r="B148" i="1"/>
  <c r="A148" i="1"/>
  <c r="I147" i="1"/>
  <c r="H147" i="1"/>
  <c r="G147" i="1"/>
  <c r="F147" i="1"/>
  <c r="E147" i="1"/>
  <c r="D147" i="1"/>
  <c r="C147" i="1"/>
  <c r="B147" i="1"/>
  <c r="A147" i="1"/>
  <c r="I146" i="1"/>
  <c r="H146" i="1"/>
  <c r="G146" i="1"/>
  <c r="F146" i="1"/>
  <c r="E146" i="1"/>
  <c r="D146" i="1"/>
  <c r="C146" i="1"/>
  <c r="B146" i="1"/>
  <c r="A146" i="1"/>
  <c r="I145" i="1"/>
  <c r="H145" i="1"/>
  <c r="G145" i="1"/>
  <c r="F145" i="1"/>
  <c r="E145" i="1"/>
  <c r="D145" i="1"/>
  <c r="C145" i="1"/>
  <c r="B145" i="1"/>
  <c r="A145" i="1"/>
  <c r="I144" i="1"/>
  <c r="H144" i="1"/>
  <c r="G144" i="1"/>
  <c r="F144" i="1"/>
  <c r="E144" i="1"/>
  <c r="D144" i="1"/>
  <c r="C144" i="1"/>
  <c r="B144" i="1"/>
  <c r="A144" i="1"/>
  <c r="I143" i="1"/>
  <c r="H143" i="1"/>
  <c r="G143" i="1"/>
  <c r="F143" i="1"/>
  <c r="E143" i="1"/>
  <c r="D143" i="1"/>
  <c r="C143" i="1"/>
  <c r="B143" i="1"/>
  <c r="A143" i="1"/>
  <c r="I142" i="1"/>
  <c r="H142" i="1"/>
  <c r="G142" i="1"/>
  <c r="F142" i="1"/>
  <c r="E142" i="1"/>
  <c r="D142" i="1"/>
  <c r="C142" i="1"/>
  <c r="B142" i="1"/>
  <c r="A142" i="1"/>
  <c r="I141" i="1"/>
  <c r="H141" i="1"/>
  <c r="G141" i="1"/>
  <c r="F141" i="1"/>
  <c r="E141" i="1"/>
  <c r="D141" i="1"/>
  <c r="C141" i="1"/>
  <c r="B141" i="1"/>
  <c r="A141" i="1"/>
  <c r="I140" i="1"/>
  <c r="H140" i="1"/>
  <c r="G140" i="1"/>
  <c r="F140" i="1"/>
  <c r="E140" i="1"/>
  <c r="D140" i="1"/>
  <c r="C140" i="1"/>
  <c r="B140" i="1"/>
  <c r="A140" i="1"/>
  <c r="I139" i="1"/>
  <c r="H139" i="1"/>
  <c r="G139" i="1"/>
  <c r="F139" i="1"/>
  <c r="E139" i="1"/>
  <c r="D139" i="1"/>
  <c r="C139" i="1"/>
  <c r="B139" i="1"/>
  <c r="A139" i="1"/>
  <c r="I138" i="1"/>
  <c r="H138" i="1"/>
  <c r="G138" i="1"/>
  <c r="F138" i="1"/>
  <c r="E138" i="1"/>
  <c r="D138" i="1"/>
  <c r="C138" i="1"/>
  <c r="B138" i="1"/>
  <c r="A138" i="1"/>
  <c r="I137" i="1"/>
  <c r="H137" i="1"/>
  <c r="G137" i="1"/>
  <c r="F137" i="1"/>
  <c r="E137" i="1"/>
  <c r="D137" i="1"/>
  <c r="C137" i="1"/>
  <c r="B137" i="1"/>
  <c r="A137" i="1"/>
  <c r="I136" i="1"/>
  <c r="H136" i="1"/>
  <c r="G136" i="1"/>
  <c r="F136" i="1"/>
  <c r="E136" i="1"/>
  <c r="D136" i="1"/>
  <c r="C136" i="1"/>
  <c r="B136" i="1"/>
  <c r="A136" i="1"/>
  <c r="I135" i="1"/>
  <c r="H135" i="1"/>
  <c r="G135" i="1"/>
  <c r="F135" i="1"/>
  <c r="E135" i="1"/>
  <c r="D135" i="1"/>
  <c r="C135" i="1"/>
  <c r="B135" i="1"/>
  <c r="A135" i="1"/>
  <c r="I134" i="1"/>
  <c r="H134" i="1"/>
  <c r="G134" i="1"/>
  <c r="F134" i="1"/>
  <c r="E134" i="1"/>
  <c r="D134" i="1"/>
  <c r="C134" i="1"/>
  <c r="B134" i="1"/>
  <c r="A134" i="1"/>
  <c r="I133" i="1"/>
  <c r="H133" i="1"/>
  <c r="G133" i="1"/>
  <c r="F133" i="1"/>
  <c r="E133" i="1"/>
  <c r="D133" i="1"/>
  <c r="C133" i="1"/>
  <c r="B133" i="1"/>
  <c r="A133" i="1"/>
  <c r="I132" i="1"/>
  <c r="H132" i="1"/>
  <c r="G132" i="1"/>
  <c r="F132" i="1"/>
  <c r="E132" i="1"/>
  <c r="D132" i="1"/>
  <c r="C132" i="1"/>
  <c r="B132" i="1"/>
  <c r="A132" i="1"/>
  <c r="I131" i="1"/>
  <c r="H131" i="1"/>
  <c r="G131" i="1"/>
  <c r="F131" i="1"/>
  <c r="E131" i="1"/>
  <c r="D131" i="1"/>
  <c r="C131" i="1"/>
  <c r="B131" i="1"/>
  <c r="A131" i="1"/>
  <c r="I130" i="1"/>
  <c r="H130" i="1"/>
  <c r="G130" i="1"/>
  <c r="F130" i="1"/>
  <c r="E130" i="1"/>
  <c r="D130" i="1"/>
  <c r="C130" i="1"/>
  <c r="B130" i="1"/>
  <c r="A130" i="1"/>
  <c r="I129" i="1"/>
  <c r="H129" i="1"/>
  <c r="G129" i="1"/>
  <c r="F129" i="1"/>
  <c r="E129" i="1"/>
  <c r="D129" i="1"/>
  <c r="C129" i="1"/>
  <c r="B129" i="1"/>
  <c r="A129" i="1"/>
  <c r="I128" i="1"/>
  <c r="H128" i="1"/>
  <c r="G128" i="1"/>
  <c r="F128" i="1"/>
  <c r="E128" i="1"/>
  <c r="D128" i="1"/>
  <c r="C128" i="1"/>
  <c r="B128" i="1"/>
  <c r="A128" i="1"/>
  <c r="I127" i="1"/>
  <c r="H127" i="1"/>
  <c r="G127" i="1"/>
  <c r="F127" i="1"/>
  <c r="E127" i="1"/>
  <c r="D127" i="1"/>
  <c r="C127" i="1"/>
  <c r="B127" i="1"/>
  <c r="A127" i="1"/>
  <c r="I126" i="1"/>
  <c r="H126" i="1"/>
  <c r="G126" i="1"/>
  <c r="F126" i="1"/>
  <c r="E126" i="1"/>
  <c r="D126" i="1"/>
  <c r="C126" i="1"/>
  <c r="B126" i="1"/>
  <c r="A126" i="1"/>
  <c r="I125" i="1"/>
  <c r="H125" i="1"/>
  <c r="G125" i="1"/>
  <c r="F125" i="1"/>
  <c r="E125" i="1"/>
  <c r="D125" i="1"/>
  <c r="C125" i="1"/>
  <c r="B125" i="1"/>
  <c r="A125" i="1"/>
  <c r="I124" i="1"/>
  <c r="H124" i="1"/>
  <c r="G124" i="1"/>
  <c r="F124" i="1"/>
  <c r="E124" i="1"/>
  <c r="D124" i="1"/>
  <c r="C124" i="1"/>
  <c r="B124" i="1"/>
  <c r="A124" i="1"/>
  <c r="I123" i="1"/>
  <c r="H123" i="1"/>
  <c r="G123" i="1"/>
  <c r="F123" i="1"/>
  <c r="E123" i="1"/>
  <c r="D123" i="1"/>
  <c r="C123" i="1"/>
  <c r="B123" i="1"/>
  <c r="A123" i="1"/>
  <c r="I122" i="1"/>
  <c r="H122" i="1"/>
  <c r="G122" i="1"/>
  <c r="F122" i="1"/>
  <c r="E122" i="1"/>
  <c r="D122" i="1"/>
  <c r="C122" i="1"/>
  <c r="B122" i="1"/>
  <c r="A122" i="1"/>
  <c r="I121" i="1"/>
  <c r="H121" i="1"/>
  <c r="G121" i="1"/>
  <c r="F121" i="1"/>
  <c r="E121" i="1"/>
  <c r="D121" i="1"/>
  <c r="C121" i="1"/>
  <c r="B121" i="1"/>
  <c r="A121" i="1"/>
  <c r="I120" i="1"/>
  <c r="H120" i="1"/>
  <c r="G120" i="1"/>
  <c r="F120" i="1"/>
  <c r="E120" i="1"/>
  <c r="D120" i="1"/>
  <c r="C120" i="1"/>
  <c r="B120" i="1"/>
  <c r="A120" i="1"/>
  <c r="I119" i="1"/>
  <c r="H119" i="1"/>
  <c r="G119" i="1"/>
  <c r="F119" i="1"/>
  <c r="E119" i="1"/>
  <c r="D119" i="1"/>
  <c r="C119" i="1"/>
  <c r="B119" i="1"/>
  <c r="A119" i="1"/>
  <c r="I118" i="1"/>
  <c r="H118" i="1"/>
  <c r="G118" i="1"/>
  <c r="F118" i="1"/>
  <c r="E118" i="1"/>
  <c r="D118" i="1"/>
  <c r="C118" i="1"/>
  <c r="B118" i="1"/>
  <c r="A118" i="1"/>
  <c r="I117" i="1"/>
  <c r="H117" i="1"/>
  <c r="G117" i="1"/>
  <c r="F117" i="1"/>
  <c r="E117" i="1"/>
  <c r="D117" i="1"/>
  <c r="C117" i="1"/>
  <c r="B117" i="1"/>
  <c r="A117" i="1"/>
  <c r="I116" i="1"/>
  <c r="H116" i="1"/>
  <c r="G116" i="1"/>
  <c r="F116" i="1"/>
  <c r="E116" i="1"/>
  <c r="D116" i="1"/>
  <c r="C116" i="1"/>
  <c r="B116" i="1"/>
  <c r="A116" i="1"/>
  <c r="I115" i="1"/>
  <c r="H115" i="1"/>
  <c r="G115" i="1"/>
  <c r="F115" i="1"/>
  <c r="E115" i="1"/>
  <c r="D115" i="1"/>
  <c r="C115" i="1"/>
  <c r="B115" i="1"/>
  <c r="A115" i="1"/>
  <c r="I114" i="1"/>
  <c r="H114" i="1"/>
  <c r="G114" i="1"/>
  <c r="F114" i="1"/>
  <c r="E114" i="1"/>
  <c r="D114" i="1"/>
  <c r="C114" i="1"/>
  <c r="B114" i="1"/>
  <c r="A114" i="1"/>
  <c r="I113" i="1"/>
  <c r="H113" i="1"/>
  <c r="G113" i="1"/>
  <c r="F113" i="1"/>
  <c r="E113" i="1"/>
  <c r="D113" i="1"/>
  <c r="C113" i="1"/>
  <c r="B113" i="1"/>
  <c r="A113" i="1"/>
  <c r="I112" i="1"/>
  <c r="H112" i="1"/>
  <c r="G112" i="1"/>
  <c r="F112" i="1"/>
  <c r="E112" i="1"/>
  <c r="D112" i="1"/>
  <c r="C112" i="1"/>
  <c r="B112" i="1"/>
  <c r="A112" i="1"/>
  <c r="I111" i="1"/>
  <c r="H111" i="1"/>
  <c r="G111" i="1"/>
  <c r="F111" i="1"/>
  <c r="E111" i="1"/>
  <c r="D111" i="1"/>
  <c r="C111" i="1"/>
  <c r="B111" i="1"/>
  <c r="A111" i="1"/>
  <c r="I110" i="1"/>
  <c r="H110" i="1"/>
  <c r="G110" i="1"/>
  <c r="F110" i="1"/>
  <c r="E110" i="1"/>
  <c r="D110" i="1"/>
  <c r="C110" i="1"/>
  <c r="B110" i="1"/>
  <c r="A110" i="1"/>
  <c r="I109" i="1"/>
  <c r="H109" i="1"/>
  <c r="G109" i="1"/>
  <c r="F109" i="1"/>
  <c r="E109" i="1"/>
  <c r="D109" i="1"/>
  <c r="C109" i="1"/>
  <c r="B109" i="1"/>
  <c r="A109" i="1"/>
  <c r="I108" i="1"/>
  <c r="H108" i="1"/>
  <c r="G108" i="1"/>
  <c r="F108" i="1"/>
  <c r="E108" i="1"/>
  <c r="D108" i="1"/>
  <c r="C108" i="1"/>
  <c r="B108" i="1"/>
  <c r="A108" i="1"/>
  <c r="I107" i="1"/>
  <c r="H107" i="1"/>
  <c r="G107" i="1"/>
  <c r="F107" i="1"/>
  <c r="E107" i="1"/>
  <c r="D107" i="1"/>
  <c r="C107" i="1"/>
  <c r="B107" i="1"/>
  <c r="A107" i="1"/>
  <c r="I106" i="1"/>
  <c r="H106" i="1"/>
  <c r="G106" i="1"/>
  <c r="F106" i="1"/>
  <c r="E106" i="1"/>
  <c r="D106" i="1"/>
  <c r="C106" i="1"/>
  <c r="B106" i="1"/>
  <c r="A106" i="1"/>
  <c r="I105" i="1"/>
  <c r="H105" i="1"/>
  <c r="G105" i="1"/>
  <c r="F105" i="1"/>
  <c r="E105" i="1"/>
  <c r="D105" i="1"/>
  <c r="C105" i="1"/>
  <c r="B105" i="1"/>
  <c r="A105" i="1"/>
  <c r="I104" i="1"/>
  <c r="H104" i="1"/>
  <c r="G104" i="1"/>
  <c r="F104" i="1"/>
  <c r="E104" i="1"/>
  <c r="D104" i="1"/>
  <c r="C104" i="1"/>
  <c r="B104" i="1"/>
  <c r="A104" i="1"/>
  <c r="I103" i="1"/>
  <c r="H103" i="1"/>
  <c r="G103" i="1"/>
  <c r="F103" i="1"/>
  <c r="E103" i="1"/>
  <c r="D103" i="1"/>
  <c r="C103" i="1"/>
  <c r="B103" i="1"/>
  <c r="A103" i="1"/>
  <c r="I102" i="1"/>
  <c r="H102" i="1"/>
  <c r="G102" i="1"/>
  <c r="F102" i="1"/>
  <c r="E102" i="1"/>
  <c r="D102" i="1"/>
  <c r="C102" i="1"/>
  <c r="B102" i="1"/>
  <c r="A102" i="1"/>
  <c r="I101" i="1"/>
  <c r="H101" i="1"/>
  <c r="G101" i="1"/>
  <c r="F101" i="1"/>
  <c r="E101" i="1"/>
  <c r="D101" i="1"/>
  <c r="C101" i="1"/>
  <c r="B101" i="1"/>
  <c r="A101" i="1"/>
  <c r="I100" i="1"/>
  <c r="H100" i="1"/>
  <c r="G100" i="1"/>
  <c r="F100" i="1"/>
  <c r="E100" i="1"/>
  <c r="D100" i="1"/>
  <c r="C100" i="1"/>
  <c r="B100" i="1"/>
  <c r="A100" i="1"/>
  <c r="I99" i="1"/>
  <c r="H99" i="1"/>
  <c r="G99" i="1"/>
  <c r="F99" i="1"/>
  <c r="E99" i="1"/>
  <c r="D99" i="1"/>
  <c r="C99" i="1"/>
  <c r="B99" i="1"/>
  <c r="A99" i="1"/>
  <c r="I98" i="1"/>
  <c r="H98" i="1"/>
  <c r="G98" i="1"/>
  <c r="F98" i="1"/>
  <c r="E98" i="1"/>
  <c r="D98" i="1"/>
  <c r="C98" i="1"/>
  <c r="B98" i="1"/>
  <c r="A98" i="1"/>
  <c r="I97" i="1"/>
  <c r="H97" i="1"/>
  <c r="G97" i="1"/>
  <c r="F97" i="1"/>
  <c r="E97" i="1"/>
  <c r="D97" i="1"/>
  <c r="C97" i="1"/>
  <c r="B97" i="1"/>
  <c r="A97" i="1"/>
  <c r="I96" i="1"/>
  <c r="H96" i="1"/>
  <c r="G96" i="1"/>
  <c r="F96" i="1"/>
  <c r="E96" i="1"/>
  <c r="D96" i="1"/>
  <c r="C96" i="1"/>
  <c r="B96" i="1"/>
  <c r="A96" i="1"/>
  <c r="I95" i="1"/>
  <c r="H95" i="1"/>
  <c r="G95" i="1"/>
  <c r="F95" i="1"/>
  <c r="E95" i="1"/>
  <c r="D95" i="1"/>
  <c r="C95" i="1"/>
  <c r="B95" i="1"/>
  <c r="A95" i="1"/>
  <c r="I94" i="1"/>
  <c r="H94" i="1"/>
  <c r="G94" i="1"/>
  <c r="F94" i="1"/>
  <c r="E94" i="1"/>
  <c r="D94" i="1"/>
  <c r="C94" i="1"/>
  <c r="B94" i="1"/>
  <c r="A94" i="1"/>
  <c r="I93" i="1"/>
  <c r="H93" i="1"/>
  <c r="G93" i="1"/>
  <c r="F93" i="1"/>
  <c r="E93" i="1"/>
  <c r="D93" i="1"/>
  <c r="C93" i="1"/>
  <c r="B93" i="1"/>
  <c r="A93" i="1"/>
  <c r="I92" i="1"/>
  <c r="H92" i="1"/>
  <c r="G92" i="1"/>
  <c r="F92" i="1"/>
  <c r="E92" i="1"/>
  <c r="D92" i="1"/>
  <c r="C92" i="1"/>
  <c r="B92" i="1"/>
  <c r="A92" i="1"/>
  <c r="I91" i="1"/>
  <c r="H91" i="1"/>
  <c r="G91" i="1"/>
  <c r="F91" i="1"/>
  <c r="E91" i="1"/>
  <c r="D91" i="1"/>
  <c r="C91" i="1"/>
  <c r="B91" i="1"/>
  <c r="A91" i="1"/>
  <c r="I90" i="1"/>
  <c r="H90" i="1"/>
  <c r="G90" i="1"/>
  <c r="F90" i="1"/>
  <c r="E90" i="1"/>
  <c r="D90" i="1"/>
  <c r="C90" i="1"/>
  <c r="B90" i="1"/>
  <c r="A90" i="1"/>
  <c r="I89" i="1"/>
  <c r="H89" i="1"/>
  <c r="G89" i="1"/>
  <c r="F89" i="1"/>
  <c r="E89" i="1"/>
  <c r="D89" i="1"/>
  <c r="C89" i="1"/>
  <c r="B89" i="1"/>
  <c r="A89" i="1"/>
  <c r="I88" i="1"/>
  <c r="H88" i="1"/>
  <c r="G88" i="1"/>
  <c r="F88" i="1"/>
  <c r="E88" i="1"/>
  <c r="D88" i="1"/>
  <c r="C88" i="1"/>
  <c r="B88" i="1"/>
  <c r="A88" i="1"/>
  <c r="I87" i="1"/>
  <c r="H87" i="1"/>
  <c r="G87" i="1"/>
  <c r="F87" i="1"/>
  <c r="E87" i="1"/>
  <c r="D87" i="1"/>
  <c r="C87" i="1"/>
  <c r="B87" i="1"/>
  <c r="A87" i="1"/>
  <c r="I86" i="1"/>
  <c r="H86" i="1"/>
  <c r="G86" i="1"/>
  <c r="F86" i="1"/>
  <c r="E86" i="1"/>
  <c r="D86" i="1"/>
  <c r="C86" i="1"/>
  <c r="B86" i="1"/>
  <c r="A86" i="1"/>
  <c r="I85" i="1"/>
  <c r="H85" i="1"/>
  <c r="G85" i="1"/>
  <c r="F85" i="1"/>
  <c r="E85" i="1"/>
  <c r="D85" i="1"/>
  <c r="C85" i="1"/>
  <c r="B85" i="1"/>
  <c r="A85" i="1"/>
  <c r="I84" i="1"/>
  <c r="H84" i="1"/>
  <c r="G84" i="1"/>
  <c r="F84" i="1"/>
  <c r="E84" i="1"/>
  <c r="D84" i="1"/>
  <c r="C84" i="1"/>
  <c r="B84" i="1"/>
  <c r="A84" i="1"/>
  <c r="I83" i="1"/>
  <c r="H83" i="1"/>
  <c r="G83" i="1"/>
  <c r="F83" i="1"/>
  <c r="E83" i="1"/>
  <c r="D83" i="1"/>
  <c r="C83" i="1"/>
  <c r="B83" i="1"/>
  <c r="A83" i="1"/>
  <c r="I82" i="1"/>
  <c r="H82" i="1"/>
  <c r="G82" i="1"/>
  <c r="F82" i="1"/>
  <c r="E82" i="1"/>
  <c r="D82" i="1"/>
  <c r="C82" i="1"/>
  <c r="B82" i="1"/>
  <c r="A82" i="1"/>
  <c r="I81" i="1"/>
  <c r="H81" i="1"/>
  <c r="G81" i="1"/>
  <c r="F81" i="1"/>
  <c r="E81" i="1"/>
  <c r="D81" i="1"/>
  <c r="C81" i="1"/>
  <c r="B81" i="1"/>
  <c r="A81" i="1"/>
  <c r="I80" i="1"/>
  <c r="H80" i="1"/>
  <c r="G80" i="1"/>
  <c r="F80" i="1"/>
  <c r="E80" i="1"/>
  <c r="D80" i="1"/>
  <c r="C80" i="1"/>
  <c r="B80" i="1"/>
  <c r="A80" i="1"/>
  <c r="I79" i="1"/>
  <c r="H79" i="1"/>
  <c r="G79" i="1"/>
  <c r="F79" i="1"/>
  <c r="E79" i="1"/>
  <c r="D79" i="1"/>
  <c r="C79" i="1"/>
  <c r="B79" i="1"/>
  <c r="A79" i="1"/>
  <c r="I78" i="1"/>
  <c r="H78" i="1"/>
  <c r="G78" i="1"/>
  <c r="F78" i="1"/>
  <c r="E78" i="1"/>
  <c r="D78" i="1"/>
  <c r="C78" i="1"/>
  <c r="B78" i="1"/>
  <c r="A78" i="1"/>
  <c r="I77" i="1"/>
  <c r="H77" i="1"/>
  <c r="G77" i="1"/>
  <c r="F77" i="1"/>
  <c r="E77" i="1"/>
  <c r="D77" i="1"/>
  <c r="C77" i="1"/>
  <c r="B77" i="1"/>
  <c r="A77" i="1"/>
  <c r="I76" i="1"/>
  <c r="H76" i="1"/>
  <c r="G76" i="1"/>
  <c r="F76" i="1"/>
  <c r="E76" i="1"/>
  <c r="D76" i="1"/>
  <c r="C76" i="1"/>
  <c r="B76" i="1"/>
  <c r="A76" i="1"/>
  <c r="I75" i="1"/>
  <c r="H75" i="1"/>
  <c r="G75" i="1"/>
  <c r="F75" i="1"/>
  <c r="E75" i="1"/>
  <c r="D75" i="1"/>
  <c r="C75" i="1"/>
  <c r="B75" i="1"/>
  <c r="A75" i="1"/>
  <c r="I74" i="1"/>
  <c r="H74" i="1"/>
  <c r="G74" i="1"/>
  <c r="F74" i="1"/>
  <c r="E74" i="1"/>
  <c r="D74" i="1"/>
  <c r="C74" i="1"/>
  <c r="B74" i="1"/>
  <c r="A74" i="1"/>
  <c r="I73" i="1"/>
  <c r="H73" i="1"/>
  <c r="G73" i="1"/>
  <c r="F73" i="1"/>
  <c r="E73" i="1"/>
  <c r="D73" i="1"/>
  <c r="C73" i="1"/>
  <c r="B73" i="1"/>
  <c r="A73" i="1"/>
  <c r="I72" i="1"/>
  <c r="H72" i="1"/>
  <c r="G72" i="1"/>
  <c r="F72" i="1"/>
  <c r="E72" i="1"/>
  <c r="D72" i="1"/>
  <c r="C72" i="1"/>
  <c r="B72" i="1"/>
  <c r="A72" i="1"/>
  <c r="I71" i="1"/>
  <c r="H71" i="1"/>
  <c r="G71" i="1"/>
  <c r="F71" i="1"/>
  <c r="E71" i="1"/>
  <c r="D71" i="1"/>
  <c r="C71" i="1"/>
  <c r="B71" i="1"/>
  <c r="A71" i="1"/>
  <c r="I70" i="1"/>
  <c r="H70" i="1"/>
  <c r="G70" i="1"/>
  <c r="F70" i="1"/>
  <c r="E70" i="1"/>
  <c r="D70" i="1"/>
  <c r="C70" i="1"/>
  <c r="B70" i="1"/>
  <c r="A70" i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E68" i="1"/>
  <c r="D68" i="1"/>
  <c r="C68" i="1"/>
  <c r="B68" i="1"/>
  <c r="A68" i="1"/>
  <c r="I67" i="1"/>
  <c r="H67" i="1"/>
  <c r="G67" i="1"/>
  <c r="F67" i="1"/>
  <c r="E67" i="1"/>
  <c r="D67" i="1"/>
  <c r="C67" i="1"/>
  <c r="B67" i="1"/>
  <c r="A67" i="1"/>
  <c r="I66" i="1"/>
  <c r="H66" i="1"/>
  <c r="G66" i="1"/>
  <c r="F66" i="1"/>
  <c r="E66" i="1"/>
  <c r="D66" i="1"/>
  <c r="C66" i="1"/>
  <c r="B66" i="1"/>
  <c r="A66" i="1"/>
  <c r="I65" i="1"/>
  <c r="H65" i="1"/>
  <c r="G65" i="1"/>
  <c r="F65" i="1"/>
  <c r="E65" i="1"/>
  <c r="D65" i="1"/>
  <c r="C65" i="1"/>
  <c r="B65" i="1"/>
  <c r="A65" i="1"/>
  <c r="I64" i="1"/>
  <c r="H64" i="1"/>
  <c r="G64" i="1"/>
  <c r="F64" i="1"/>
  <c r="E64" i="1"/>
  <c r="D64" i="1"/>
  <c r="C64" i="1"/>
  <c r="B64" i="1"/>
  <c r="A64" i="1"/>
  <c r="I63" i="1"/>
  <c r="H63" i="1"/>
  <c r="G63" i="1"/>
  <c r="F63" i="1"/>
  <c r="E63" i="1"/>
  <c r="D63" i="1"/>
  <c r="C63" i="1"/>
  <c r="B63" i="1"/>
  <c r="A63" i="1"/>
  <c r="I62" i="1"/>
  <c r="H62" i="1"/>
  <c r="G62" i="1"/>
  <c r="F62" i="1"/>
  <c r="E62" i="1"/>
  <c r="D62" i="1"/>
  <c r="C62" i="1"/>
  <c r="B62" i="1"/>
  <c r="A62" i="1"/>
  <c r="I61" i="1"/>
  <c r="H61" i="1"/>
  <c r="G61" i="1"/>
  <c r="F61" i="1"/>
  <c r="E61" i="1"/>
  <c r="D61" i="1"/>
  <c r="C61" i="1"/>
  <c r="B61" i="1"/>
  <c r="A61" i="1"/>
  <c r="I60" i="1"/>
  <c r="H60" i="1"/>
  <c r="G60" i="1"/>
  <c r="F60" i="1"/>
  <c r="E60" i="1"/>
  <c r="D60" i="1"/>
  <c r="C60" i="1"/>
  <c r="B60" i="1"/>
  <c r="A60" i="1"/>
  <c r="I59" i="1"/>
  <c r="H59" i="1"/>
  <c r="G59" i="1"/>
  <c r="F59" i="1"/>
  <c r="E59" i="1"/>
  <c r="D59" i="1"/>
  <c r="C59" i="1"/>
  <c r="B59" i="1"/>
  <c r="A59" i="1"/>
  <c r="I58" i="1"/>
  <c r="H58" i="1"/>
  <c r="G58" i="1"/>
  <c r="F58" i="1"/>
  <c r="E58" i="1"/>
  <c r="D58" i="1"/>
  <c r="C58" i="1"/>
  <c r="B58" i="1"/>
  <c r="A58" i="1"/>
  <c r="I57" i="1"/>
  <c r="H57" i="1"/>
  <c r="G57" i="1"/>
  <c r="F57" i="1"/>
  <c r="E57" i="1"/>
  <c r="D57" i="1"/>
  <c r="C57" i="1"/>
  <c r="B57" i="1"/>
  <c r="A57" i="1"/>
  <c r="I56" i="1"/>
  <c r="H56" i="1"/>
  <c r="G56" i="1"/>
  <c r="F56" i="1"/>
  <c r="E56" i="1"/>
  <c r="D56" i="1"/>
  <c r="C56" i="1"/>
  <c r="B56" i="1"/>
  <c r="A56" i="1"/>
  <c r="I55" i="1"/>
  <c r="H55" i="1"/>
  <c r="G55" i="1"/>
  <c r="F55" i="1"/>
  <c r="E55" i="1"/>
  <c r="D55" i="1"/>
  <c r="C55" i="1"/>
  <c r="B55" i="1"/>
  <c r="A55" i="1"/>
  <c r="I54" i="1"/>
  <c r="H54" i="1"/>
  <c r="G54" i="1"/>
  <c r="F54" i="1"/>
  <c r="E54" i="1"/>
  <c r="D54" i="1"/>
  <c r="C54" i="1"/>
  <c r="B54" i="1"/>
  <c r="A54" i="1"/>
  <c r="I53" i="1"/>
  <c r="H53" i="1"/>
  <c r="G53" i="1"/>
  <c r="F53" i="1"/>
  <c r="E53" i="1"/>
  <c r="D53" i="1"/>
  <c r="C53" i="1"/>
  <c r="B53" i="1"/>
  <c r="A53" i="1"/>
  <c r="I52" i="1"/>
  <c r="H52" i="1"/>
  <c r="G52" i="1"/>
  <c r="F52" i="1"/>
  <c r="E52" i="1"/>
  <c r="D52" i="1"/>
  <c r="C52" i="1"/>
  <c r="B52" i="1"/>
  <c r="A52" i="1"/>
  <c r="I51" i="1"/>
  <c r="H51" i="1"/>
  <c r="G51" i="1"/>
  <c r="F51" i="1"/>
  <c r="E51" i="1"/>
  <c r="D51" i="1"/>
  <c r="C51" i="1"/>
  <c r="B51" i="1"/>
  <c r="A51" i="1"/>
  <c r="I50" i="1"/>
  <c r="H50" i="1"/>
  <c r="G50" i="1"/>
  <c r="F50" i="1"/>
  <c r="E50" i="1"/>
  <c r="D50" i="1"/>
  <c r="C50" i="1"/>
  <c r="B50" i="1"/>
  <c r="A50" i="1"/>
  <c r="I49" i="1"/>
  <c r="H49" i="1"/>
  <c r="G49" i="1"/>
  <c r="F49" i="1"/>
  <c r="E49" i="1"/>
  <c r="D49" i="1"/>
  <c r="C49" i="1"/>
  <c r="B49" i="1"/>
  <c r="A49" i="1"/>
  <c r="I48" i="1"/>
  <c r="H48" i="1"/>
  <c r="G48" i="1"/>
  <c r="F48" i="1"/>
  <c r="E48" i="1"/>
  <c r="D48" i="1"/>
  <c r="C48" i="1"/>
  <c r="B48" i="1"/>
  <c r="A48" i="1"/>
  <c r="I47" i="1"/>
  <c r="H47" i="1"/>
  <c r="G47" i="1"/>
  <c r="F47" i="1"/>
  <c r="E47" i="1"/>
  <c r="D47" i="1"/>
  <c r="C47" i="1"/>
  <c r="B47" i="1"/>
  <c r="A47" i="1"/>
  <c r="I46" i="1"/>
  <c r="H46" i="1"/>
  <c r="G46" i="1"/>
  <c r="F46" i="1"/>
  <c r="E46" i="1"/>
  <c r="D46" i="1"/>
  <c r="C46" i="1"/>
  <c r="B46" i="1"/>
  <c r="A46" i="1"/>
  <c r="I45" i="1"/>
  <c r="H45" i="1"/>
  <c r="G45" i="1"/>
  <c r="F45" i="1"/>
  <c r="E45" i="1"/>
  <c r="D45" i="1"/>
  <c r="C45" i="1"/>
  <c r="B45" i="1"/>
  <c r="A45" i="1"/>
  <c r="I44" i="1"/>
  <c r="H44" i="1"/>
  <c r="G44" i="1"/>
  <c r="F44" i="1"/>
  <c r="E44" i="1"/>
  <c r="D44" i="1"/>
  <c r="C44" i="1"/>
  <c r="B44" i="1"/>
  <c r="A44" i="1"/>
  <c r="I43" i="1"/>
  <c r="H43" i="1"/>
  <c r="G43" i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I37" i="1"/>
  <c r="H37" i="1"/>
  <c r="G37" i="1"/>
  <c r="F37" i="1"/>
  <c r="E37" i="1"/>
  <c r="D37" i="1"/>
  <c r="C37" i="1"/>
  <c r="B37" i="1"/>
  <c r="A37" i="1"/>
  <c r="I36" i="1"/>
  <c r="H36" i="1"/>
  <c r="G36" i="1"/>
  <c r="F36" i="1"/>
  <c r="E36" i="1"/>
  <c r="D36" i="1"/>
  <c r="C36" i="1"/>
  <c r="B36" i="1"/>
  <c r="A36" i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I32" i="1"/>
  <c r="H32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I30" i="1"/>
  <c r="H30" i="1"/>
  <c r="G30" i="1"/>
  <c r="F30" i="1"/>
  <c r="E30" i="1"/>
  <c r="D30" i="1"/>
  <c r="C30" i="1"/>
  <c r="B30" i="1"/>
  <c r="A30" i="1"/>
  <c r="I29" i="1"/>
  <c r="H29" i="1"/>
  <c r="G29" i="1"/>
  <c r="F29" i="1"/>
  <c r="E29" i="1"/>
  <c r="D29" i="1"/>
  <c r="C29" i="1"/>
  <c r="B29" i="1"/>
  <c r="A29" i="1"/>
  <c r="I28" i="1"/>
  <c r="H28" i="1"/>
  <c r="G28" i="1"/>
  <c r="F28" i="1"/>
  <c r="E28" i="1"/>
  <c r="D28" i="1"/>
  <c r="C28" i="1"/>
  <c r="B28" i="1"/>
  <c r="A28" i="1"/>
  <c r="I27" i="1"/>
  <c r="H27" i="1"/>
  <c r="G27" i="1"/>
  <c r="F27" i="1"/>
  <c r="E27" i="1"/>
  <c r="D27" i="1"/>
  <c r="C27" i="1"/>
  <c r="B27" i="1"/>
  <c r="A27" i="1"/>
  <c r="I26" i="1"/>
  <c r="H26" i="1"/>
  <c r="G26" i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H24" i="1"/>
  <c r="G24" i="1"/>
  <c r="F24" i="1"/>
  <c r="E24" i="1"/>
  <c r="D24" i="1"/>
  <c r="C24" i="1"/>
  <c r="B24" i="1"/>
  <c r="A24" i="1"/>
  <c r="I23" i="1"/>
  <c r="H23" i="1"/>
  <c r="G23" i="1"/>
  <c r="F23" i="1"/>
  <c r="E23" i="1"/>
  <c r="D23" i="1"/>
  <c r="C23" i="1"/>
  <c r="B23" i="1"/>
  <c r="A23" i="1"/>
  <c r="I22" i="1"/>
  <c r="H22" i="1"/>
  <c r="G22" i="1"/>
  <c r="F22" i="1"/>
  <c r="E22" i="1"/>
  <c r="D22" i="1"/>
  <c r="C22" i="1"/>
  <c r="B22" i="1"/>
  <c r="A22" i="1"/>
  <c r="I21" i="1"/>
  <c r="H21" i="1"/>
  <c r="G21" i="1"/>
  <c r="F21" i="1"/>
  <c r="E21" i="1"/>
  <c r="D21" i="1"/>
  <c r="C21" i="1"/>
  <c r="B21" i="1"/>
  <c r="A21" i="1"/>
  <c r="I20" i="1"/>
  <c r="H20" i="1"/>
  <c r="G20" i="1"/>
  <c r="F20" i="1"/>
  <c r="E20" i="1"/>
  <c r="D20" i="1"/>
  <c r="C20" i="1"/>
  <c r="B20" i="1"/>
  <c r="A20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D18" i="1"/>
  <c r="C18" i="1"/>
  <c r="B18" i="1"/>
  <c r="A18" i="1"/>
  <c r="I17" i="1"/>
  <c r="H17" i="1"/>
  <c r="G17" i="1"/>
  <c r="F17" i="1"/>
  <c r="E17" i="1"/>
  <c r="D17" i="1"/>
  <c r="C17" i="1"/>
  <c r="B17" i="1"/>
  <c r="A17" i="1"/>
  <c r="I16" i="1"/>
  <c r="H16" i="1"/>
  <c r="G16" i="1"/>
  <c r="F16" i="1"/>
  <c r="E16" i="1"/>
  <c r="D16" i="1"/>
  <c r="C16" i="1"/>
  <c r="B16" i="1"/>
  <c r="A16" i="1"/>
  <c r="I15" i="1"/>
  <c r="H15" i="1"/>
  <c r="G15" i="1"/>
  <c r="F15" i="1"/>
  <c r="E15" i="1"/>
  <c r="D15" i="1"/>
  <c r="C15" i="1"/>
  <c r="B15" i="1"/>
  <c r="A15" i="1"/>
  <c r="I14" i="1"/>
  <c r="H14" i="1"/>
  <c r="G14" i="1"/>
  <c r="F14" i="1"/>
  <c r="E14" i="1"/>
  <c r="D14" i="1"/>
  <c r="C14" i="1"/>
  <c r="B14" i="1"/>
  <c r="A14" i="1"/>
  <c r="I13" i="1"/>
  <c r="H13" i="1"/>
  <c r="G13" i="1"/>
  <c r="F13" i="1"/>
  <c r="E13" i="1"/>
  <c r="D13" i="1"/>
  <c r="C13" i="1"/>
  <c r="B13" i="1"/>
  <c r="A13" i="1"/>
  <c r="I12" i="1"/>
  <c r="H12" i="1"/>
  <c r="G12" i="1"/>
  <c r="F12" i="1"/>
  <c r="E12" i="1"/>
  <c r="D12" i="1"/>
  <c r="C12" i="1"/>
  <c r="B12" i="1"/>
  <c r="A12" i="1"/>
  <c r="I11" i="1"/>
  <c r="H11" i="1"/>
  <c r="G11" i="1"/>
  <c r="F11" i="1"/>
  <c r="E11" i="1"/>
  <c r="D11" i="1"/>
  <c r="C11" i="1"/>
  <c r="B11" i="1"/>
  <c r="A11" i="1"/>
  <c r="I10" i="1"/>
  <c r="H10" i="1"/>
  <c r="G10" i="1"/>
  <c r="F10" i="1"/>
  <c r="E10" i="1"/>
  <c r="D10" i="1"/>
  <c r="C10" i="1"/>
  <c r="B10" i="1"/>
  <c r="A10" i="1"/>
  <c r="I1579" i="1" l="1"/>
  <c r="I1584" i="1" s="1"/>
</calcChain>
</file>

<file path=xl/sharedStrings.xml><?xml version="1.0" encoding="utf-8"?>
<sst xmlns="http://schemas.openxmlformats.org/spreadsheetml/2006/main" count="2119" uniqueCount="589">
  <si>
    <t>INVENTARIO TRIMESTRAL 2022</t>
  </si>
  <si>
    <t>INVENTARIO MES DE MAYO 2022</t>
  </si>
  <si>
    <t>CODIGO INSTITUCIONAL</t>
  </si>
  <si>
    <t xml:space="preserve">DESCRIPCION DEL ACTIVO O BIEN </t>
  </si>
  <si>
    <t>UNID DE MEDIDA</t>
  </si>
  <si>
    <t>ENTRADA MARZO</t>
  </si>
  <si>
    <t>ENTRADA ABRIL</t>
  </si>
  <si>
    <t>SALIDA</t>
  </si>
  <si>
    <t>EXISTENCIA</t>
  </si>
  <si>
    <t>COSTO UNITARIO EN RD$</t>
  </si>
  <si>
    <t>VALOR EN RD$</t>
  </si>
  <si>
    <t>INVENTARIO MES DE ABRIL 2022</t>
  </si>
  <si>
    <t>ABANICO P/ CONDENSADOR</t>
  </si>
  <si>
    <t>UNIDAD</t>
  </si>
  <si>
    <t>ACEITE SINTETICO DIELECTRICO</t>
  </si>
  <si>
    <t>ACEITE SUNISO 0 ADICTIVO</t>
  </si>
  <si>
    <t>GALONES</t>
  </si>
  <si>
    <t>ADAPTADOR HEMBRA DE 1/2 PVC</t>
  </si>
  <si>
    <t>ADAPTADOR MACHO DE 1/2</t>
  </si>
  <si>
    <t xml:space="preserve">AGUA PARA BATERIA </t>
  </si>
  <si>
    <t>ADAPTADOR MACHO 1 PVC</t>
  </si>
  <si>
    <t>ADHESIVO SOLUCION DE BASE</t>
  </si>
  <si>
    <t>ADHESIVO  DE MEDICAMENTOS 3.5X 1.75</t>
  </si>
  <si>
    <t>STICKERS DE MEDICAMENTO 3.5X1.75</t>
  </si>
  <si>
    <t>ALICATE DE PRESION CON CADENA</t>
  </si>
  <si>
    <t>ALICATE DE PRESION DE 10 CURVA</t>
  </si>
  <si>
    <t>ALICATE MECANICO NO. 8</t>
  </si>
  <si>
    <t>UDS</t>
  </si>
  <si>
    <t>ALMOHADILLA PARA SELLO</t>
  </si>
  <si>
    <t>PINTURA ACRILICA SATINADA BLANCO 00</t>
  </si>
  <si>
    <t>TARRO</t>
  </si>
  <si>
    <t>AMBIENTADOR FRUTAS TROPICALES</t>
  </si>
  <si>
    <t>AMBIENTADOR FRESA</t>
  </si>
  <si>
    <t>PERA DE BAÑO</t>
  </si>
  <si>
    <t>GL</t>
  </si>
  <si>
    <t>ANILLA GALV. HG (COUPLING) DE 1/2</t>
  </si>
  <si>
    <t>ANILLA GALV. HG (COUPLING) 3/4</t>
  </si>
  <si>
    <t>ATLAS BROCHA MARRON 395 DE 2´´</t>
  </si>
  <si>
    <t>ATLAS BROCHA MARRON 395 DE 3´´</t>
  </si>
  <si>
    <t>ATLAS MOTA ANTIGOTA CERO GOTA</t>
  </si>
  <si>
    <t>ATOMIZADOR PARA LIMPIEZA</t>
  </si>
  <si>
    <t>AUTORIZACION DE SEGURO E IGUALAS</t>
  </si>
  <si>
    <t>AXION EN PASTA</t>
  </si>
  <si>
    <t>BALANCIN P/INODORO</t>
  </si>
  <si>
    <t>BALANCIN P/INODORO 8 1/2 METAL</t>
  </si>
  <si>
    <t xml:space="preserve">BANDITAS DE GOMAS </t>
  </si>
  <si>
    <t>CAJA</t>
  </si>
  <si>
    <t>BARRENDERO CORTO ABANICO</t>
  </si>
  <si>
    <t>BELT DRESSING CORREA</t>
  </si>
  <si>
    <t xml:space="preserve">BISAGRA 3X3 </t>
  </si>
  <si>
    <t xml:space="preserve">BOMBILLA BURTON DE 750 LUMENES </t>
  </si>
  <si>
    <t>BOMBILLO 400W</t>
  </si>
  <si>
    <t>BOMBILLO LED DE 15W</t>
  </si>
  <si>
    <t xml:space="preserve">BOQUILLA P/FREGADERO METAL 4 1/2 </t>
  </si>
  <si>
    <t>BORRA DE LECHE</t>
  </si>
  <si>
    <t>BOTAS DE GOMA DIFERENTE NO.</t>
  </si>
  <si>
    <t>PARES</t>
  </si>
  <si>
    <t>BREAKER 30 AMPE. 1 POLO FINO G.E.</t>
  </si>
  <si>
    <t>BREAKER GRUESO 30 AMP.</t>
  </si>
  <si>
    <t>BRILLO VERDE</t>
  </si>
  <si>
    <t>CAJA DE BOLA 6206</t>
  </si>
  <si>
    <t>CAJA DE BOLA 3206</t>
  </si>
  <si>
    <t>CAJA DE BOLAS 6204</t>
  </si>
  <si>
    <t>CAJA DE BOLA 6212</t>
  </si>
  <si>
    <t>CAJA DE BOLA 6215</t>
  </si>
  <si>
    <t>CAJA DE BOLA 6307</t>
  </si>
  <si>
    <t>QUEMADORES DE GAS IND. 4</t>
  </si>
  <si>
    <t>CANALETA TW 1/2 KOPOS 10X10</t>
  </si>
  <si>
    <t>CAPACITOR MARCHA 5MFD</t>
  </si>
  <si>
    <t>UNI</t>
  </si>
  <si>
    <t>CAPACITORES 25 UF</t>
  </si>
  <si>
    <t>CAPACITORES DE 45 UF</t>
  </si>
  <si>
    <t>CARATULA PARA CD Y DVD</t>
  </si>
  <si>
    <t>CARPETA 3 GANCHO NO.2 BLANCA</t>
  </si>
  <si>
    <t>CARPETA 3 GANCHO NO.4 BLANCA</t>
  </si>
  <si>
    <t>CARTUCHO  HP 313A</t>
  </si>
  <si>
    <t>CARTUCHO 17A</t>
  </si>
  <si>
    <t>CARTUCHO 226 A</t>
  </si>
  <si>
    <t>CARTUCHO 26 12A</t>
  </si>
  <si>
    <t>CARTUCHO 283X A GENERICO</t>
  </si>
  <si>
    <t>CARTUCHO 36 A GENERICO</t>
  </si>
  <si>
    <t>CARTUCHO 55A GENERICO</t>
  </si>
  <si>
    <t>CARTUCHO 83A</t>
  </si>
  <si>
    <t>CARTUCHO BROTHER TN 560</t>
  </si>
  <si>
    <t>CARTUCHO DE TONER COLOR AMARILLO 50 45</t>
  </si>
  <si>
    <t>CARTUCHO DE TONER COLOR NEGRO  50 45</t>
  </si>
  <si>
    <t>CARTUCHO HP 210 A GEN,</t>
  </si>
  <si>
    <t>CARTUCHO HP 211 A GEN.</t>
  </si>
  <si>
    <t>CARTUCHO HP 212 A GEN.</t>
  </si>
  <si>
    <t>CARTUCHO HP 213 A GEN,</t>
  </si>
  <si>
    <t>CARTUCHO HP 230 A</t>
  </si>
  <si>
    <t>CARTUCHO HP 253 GENERICO</t>
  </si>
  <si>
    <t>CARTUCHO HP 285 A GEN,</t>
  </si>
  <si>
    <t>CARTUCHO HP 310A</t>
  </si>
  <si>
    <t>CARTUCHO HP 311 A GEN.</t>
  </si>
  <si>
    <t>CARTUCHO HP 312 A GEN.</t>
  </si>
  <si>
    <t>CARTUCHO HP 323 A GEN. 313</t>
  </si>
  <si>
    <t>CARTUCHO HP 410 A GEN.</t>
  </si>
  <si>
    <t>CARTUCHO HP 411 A GEN,</t>
  </si>
  <si>
    <t>CARTUCHO HP 412-A  GEN.</t>
  </si>
  <si>
    <t>CARTUCHO HP 413 GENERICO</t>
  </si>
  <si>
    <t>CARTUCHO 287 A</t>
  </si>
  <si>
    <t xml:space="preserve">CARTUCHO HP 541 AZUL </t>
  </si>
  <si>
    <t>CARTUCHO HP 542 AMARILLO</t>
  </si>
  <si>
    <t>CARTUCHO HP 543 ROJO</t>
  </si>
  <si>
    <t>CARTUCHO TINTA HP 662 TRICOLOR</t>
  </si>
  <si>
    <t xml:space="preserve"> CARTUCHO HP 662 NEGRO TINTA</t>
  </si>
  <si>
    <t>CARTUCHO SHARP 500 NT</t>
  </si>
  <si>
    <t xml:space="preserve"> CARTUCHO 278A</t>
  </si>
  <si>
    <t>CARTULINA DE HILO 8.5X11 COLOR CREMA</t>
  </si>
  <si>
    <t xml:space="preserve">CEDAZO P/FREGADERO </t>
  </si>
  <si>
    <t>CEMENTO PVC LANCO</t>
  </si>
  <si>
    <t>CENTIMETRO</t>
  </si>
  <si>
    <t>CEPILLO DE PARED</t>
  </si>
  <si>
    <t xml:space="preserve">CEPILLO PARA LIMPIAR INODORO </t>
  </si>
  <si>
    <t>CERA PARA CONTAR HUMECTANTE</t>
  </si>
  <si>
    <t>CERRADURA YALE CIL FIJO IZQ.</t>
  </si>
  <si>
    <t>CHINCHETAS PLASTICOS  100/1</t>
  </si>
  <si>
    <t>CINCEL BELLOTA DE PUNTA 3/4 X12</t>
  </si>
  <si>
    <t>CINCEL BELLOTA PLANO 5/8 X 10</t>
  </si>
  <si>
    <t>CINTA ANTIDERRAPANTE</t>
  </si>
  <si>
    <t>CINTA CORRECTORA PARA MAQUINA DE ESC</t>
  </si>
  <si>
    <t>CINTA DOBLE CARA</t>
  </si>
  <si>
    <t>CINTA EPSON LX-350</t>
  </si>
  <si>
    <t>CINTA INVISIBLE</t>
  </si>
  <si>
    <t>CINTA CORE AX /10</t>
  </si>
  <si>
    <t>CINTA METRICA</t>
  </si>
  <si>
    <t>CINTA OQUIDATA ORIGINAL</t>
  </si>
  <si>
    <t>CINTA P/DUCTO 50MX50MM</t>
  </si>
  <si>
    <t>CINTA PARA EPSON 8750</t>
  </si>
  <si>
    <t>CINTA PARA IMPRESORA EPSON 890</t>
  </si>
  <si>
    <t>CINTA PARA IMPRESORA EPSON ERC 30/34/38</t>
  </si>
  <si>
    <t>CINTA PARA IMPRESORA SP200</t>
  </si>
  <si>
    <t>CINTA PARA IMPRESORA ZEBRA H100</t>
  </si>
  <si>
    <t>CINTA TRANSPARENTE</t>
  </si>
  <si>
    <t xml:space="preserve">CLEAN ALL FOAM CLEANER  ESPRAY </t>
  </si>
  <si>
    <t>CLIPS PARA CARNET</t>
  </si>
  <si>
    <t>CLIPS PEQUEÑO NO.1</t>
  </si>
  <si>
    <t>CLORO EN GALON</t>
  </si>
  <si>
    <t>CLORO EN PASTILLA ACCUTABS AL 65%</t>
  </si>
  <si>
    <t>GALON</t>
  </si>
  <si>
    <t>CODO .PVC 2X90 DRENAJE</t>
  </si>
  <si>
    <t>CODO DE 3  PVC</t>
  </si>
  <si>
    <t>CODO GALV 1/2 X 90</t>
  </si>
  <si>
    <t>CODO NIPLE GALV 1/2 HG</t>
  </si>
  <si>
    <t>COLA PARA CARPINTERIA</t>
  </si>
  <si>
    <t>COLCHONES AZUL FORRO PLASTICO</t>
  </si>
  <si>
    <t>COLITA DE EXTENSIONES PLAST. 1 1/4 X8</t>
  </si>
  <si>
    <t>COOLANT VERDE WURTH (GALON)</t>
  </si>
  <si>
    <t xml:space="preserve">UNIDAD </t>
  </si>
  <si>
    <t>CONECTOR DE COBRE P/EMPALME NO. 2</t>
  </si>
  <si>
    <t>CONECTOR EMT RECTO DE 2 METAL</t>
  </si>
  <si>
    <t>CONTENEDORES DE AGUJAS 11 GALONES</t>
  </si>
  <si>
    <t>CONTENEDORES DE AGUJAS DE 5 LITROS</t>
  </si>
  <si>
    <t>COPLIN DE PVC DE 1/2"</t>
  </si>
  <si>
    <t>CORREA A-34</t>
  </si>
  <si>
    <t>CORREA A-64</t>
  </si>
  <si>
    <t>CORREA AX-34</t>
  </si>
  <si>
    <t>CORREA AX-40 Y AX-40</t>
  </si>
  <si>
    <t>CORREA B-113</t>
  </si>
  <si>
    <t>CORREA BX-34</t>
  </si>
  <si>
    <t>CORREA BX-41</t>
  </si>
  <si>
    <t>CORREA XL-7400</t>
  </si>
  <si>
    <t xml:space="preserve">CORRECTOR LIQUIDO TIPO LAPIZ </t>
  </si>
  <si>
    <t xml:space="preserve">COLARANTE PARA PISO </t>
  </si>
  <si>
    <t>COPLIN K1/2 GALV</t>
  </si>
  <si>
    <t>CUARTO DE ACEITE 20W50</t>
  </si>
  <si>
    <t xml:space="preserve">CUBO DE GOMA P/BAÑIL #10 </t>
  </si>
  <si>
    <t>CUBETA REDONDA GRIS</t>
  </si>
  <si>
    <t>DELANTAR VINIL</t>
  </si>
  <si>
    <t xml:space="preserve"> TAL.DEPARTAMENTO DE TRANSPORTE</t>
  </si>
  <si>
    <t>DESTORNILLADOR TRUPER PLANO DR 1/4</t>
  </si>
  <si>
    <t xml:space="preserve">DESTRUIDOR DE INODORO 6 " </t>
  </si>
  <si>
    <t>DETERGENTE CONCENTRADO PARA PISO</t>
  </si>
  <si>
    <t xml:space="preserve">DESGRASANTE EN GALON </t>
  </si>
  <si>
    <t>DETERGENTE EN POLVO SACO DE 30 LIBRAS</t>
  </si>
  <si>
    <t xml:space="preserve"> DISCO DE CORTE NO.7</t>
  </si>
  <si>
    <t xml:space="preserve">DISCO COMPACTO CD </t>
  </si>
  <si>
    <t>DISCO DURO DE 500 G BITES</t>
  </si>
  <si>
    <t>DISCO DE  CORTE CERAMICA</t>
  </si>
  <si>
    <t>DISCO VIDEO DIGITAL DVD</t>
  </si>
  <si>
    <t>DUCKTAPE ANCHO TAPE</t>
  </si>
  <si>
    <t>ESPATULA DE METAL</t>
  </si>
  <si>
    <t>ELEVADOR PENFIEL 8</t>
  </si>
  <si>
    <t>ENCHUFLE PLASTICO CREMA</t>
  </si>
  <si>
    <t>ESCOBA #32</t>
  </si>
  <si>
    <t>ESCOBILLONES P/INODORO</t>
  </si>
  <si>
    <t>ESPIRALES PARA ENCUADERNAR</t>
  </si>
  <si>
    <t>TALONARIO EVALUACION PRE-ANESTESICA</t>
  </si>
  <si>
    <t>EXTENSION ELECTRICA DE 25 PIES</t>
  </si>
  <si>
    <t>EXTENSIONES ELECTRICA</t>
  </si>
  <si>
    <t>EXTENCION TELESC. ATLAS DE 3M</t>
  </si>
  <si>
    <t>PORTA CLIPS PEQ.</t>
  </si>
  <si>
    <t xml:space="preserve">ORGANIZADOR DE LAPIZ </t>
  </si>
  <si>
    <t>FELPA  AZUL Y NEGRA</t>
  </si>
  <si>
    <t>FILTRO WIX</t>
  </si>
  <si>
    <t>FILTRO FIL PLUS</t>
  </si>
  <si>
    <t>FILTRO FS19573</t>
  </si>
  <si>
    <t>FILTRO BECKER</t>
  </si>
  <si>
    <t>FILTRO DE ACEITE BF 7673 D</t>
  </si>
  <si>
    <t>FILTRO DE GASOIL PF10</t>
  </si>
  <si>
    <t>FILTRO DE ACEITE B99</t>
  </si>
  <si>
    <t>FILTRO DE ACEITE PF7889</t>
  </si>
  <si>
    <t>FILTRO DE GASOIL BF7814</t>
  </si>
  <si>
    <t>FILTRO P/NEVERA</t>
  </si>
  <si>
    <t>FLOTA DE GOMA</t>
  </si>
  <si>
    <t>FLOTA DE MADERA CRIOLLA (FLORA)</t>
  </si>
  <si>
    <t>FOLDER 8 1/2 X 14</t>
  </si>
  <si>
    <t>FOLDERS 8 1/2 X 11</t>
  </si>
  <si>
    <t xml:space="preserve">FRAZADA   CREMA </t>
  </si>
  <si>
    <t xml:space="preserve">FORMULARIO DE DISTRIBUCION ENFERMERIA </t>
  </si>
  <si>
    <t>FORMULARIO DE SOLICITUD DE CITOPATOLOGICO</t>
  </si>
  <si>
    <t>FORMULARIOS DE QUEJAS Y SUGERENCIA</t>
  </si>
  <si>
    <t>FOSFOROS</t>
  </si>
  <si>
    <t>FOTOCELDA MULTIUSO 120V REDONDA</t>
  </si>
  <si>
    <t>FUNDAS VERDE 50X60</t>
  </si>
  <si>
    <t>FUNDAS GRIS 50 X 60</t>
  </si>
  <si>
    <t>FUNDAS GRIS DE 30 GALONES</t>
  </si>
  <si>
    <t>FUNDAS PLASTICA TRANSPARENTE 12 X 18</t>
  </si>
  <si>
    <t>FUNDAS RAYADAS NO.12</t>
  </si>
  <si>
    <t>FUNDAS ROJA 30 GL</t>
  </si>
  <si>
    <t>FUNDA VERDE DE 30</t>
  </si>
  <si>
    <t xml:space="preserve">FUNDAS ROJAS 50 X 60 </t>
  </si>
  <si>
    <t>FUNDAS ROJAS DE 55 GALONES</t>
  </si>
  <si>
    <t>FUNDAS TRANSPARENTES DE 30 GALONES</t>
  </si>
  <si>
    <t>FUSIBLE DE 2.5 AMP.</t>
  </si>
  <si>
    <t>GALON DE ALKI FOAM LIMPIADOR</t>
  </si>
  <si>
    <t>GANCHO MACHO Y HEMBRA</t>
  </si>
  <si>
    <t>GLS LIMPIADOR LIQUIDO</t>
  </si>
  <si>
    <t>GOMA DE ACOPLE TIPO ARAÑA</t>
  </si>
  <si>
    <t>GRAPAS GRANDE</t>
  </si>
  <si>
    <t>GALONES DE THINNER</t>
  </si>
  <si>
    <t>GUANTE PARA LIMPIEZA AMARILLO Y ROSADO L Y M</t>
  </si>
  <si>
    <t>GUANTES DE NITRILO VERDE 18¨#10</t>
  </si>
  <si>
    <t>GUILLOTINA</t>
  </si>
  <si>
    <t>HOJA DE EVOLUCION</t>
  </si>
  <si>
    <t>HOJA DE TEMPERATURA</t>
  </si>
  <si>
    <t xml:space="preserve">HOJAS DE ADMISION Y EGRESO </t>
  </si>
  <si>
    <t>TAL.</t>
  </si>
  <si>
    <t>HOJAS DE CERTIFICACION MEDICA</t>
  </si>
  <si>
    <t>HOJAS DE FLUOGRAMA</t>
  </si>
  <si>
    <t>HOJAS DE HILO BLANCA  Y CREMA</t>
  </si>
  <si>
    <t>HOJAS DE SELECCIÓN DONANTE</t>
  </si>
  <si>
    <t>PAQ.</t>
  </si>
  <si>
    <t>HOJAS PARA FLUJOGRAMA</t>
  </si>
  <si>
    <t>HOJAS PRE-QUIRURGICA</t>
  </si>
  <si>
    <t>HOJAS TIMBRADAS</t>
  </si>
  <si>
    <t>HUMECTANTE CERA PARA CONTAR</t>
  </si>
  <si>
    <t>INTER. BTICINO SENC.  3 WAY</t>
  </si>
  <si>
    <t>INTERUPTOR DOBLE</t>
  </si>
  <si>
    <t>INTERRUPTOR SENCILLO 110</t>
  </si>
  <si>
    <t xml:space="preserve">JABON DE CUABA </t>
  </si>
  <si>
    <t>JABON EN PASTA PARA FREGAR AXION</t>
  </si>
  <si>
    <t>JUEGO</t>
  </si>
  <si>
    <t>JUEGO DE BROCA SDS PLUS 5 PZA 5X16</t>
  </si>
  <si>
    <t>JUEGO ACEPTILENO T/VICTOR VCW-22 NEGRO</t>
  </si>
  <si>
    <t>LLAVE BEBEDERO HEMBRA O MACHO</t>
  </si>
  <si>
    <t xml:space="preserve">JUEGO DESTORNILLADOR </t>
  </si>
  <si>
    <t xml:space="preserve">LABEL PARA FOLDERS </t>
  </si>
  <si>
    <t>LAPICERO AZUL BIG</t>
  </si>
  <si>
    <t>LAPICERO ROJO</t>
  </si>
  <si>
    <t>LAPIZ DE CARBON</t>
  </si>
  <si>
    <t>LAZO DE 10 MM (SOGA DE NYLON )</t>
  </si>
  <si>
    <t>LIBRA</t>
  </si>
  <si>
    <t>LENTE PARA SOLDAR</t>
  </si>
  <si>
    <t>LIBRETA 200 PAG.</t>
  </si>
  <si>
    <t>LIBRETA RAYADA 8 1/2 X 11 AMARILLA O BLANCA</t>
  </si>
  <si>
    <t>LIBRO RECORD BIO-QUIMICA</t>
  </si>
  <si>
    <t>LIBRO RECORD DE TOMOGRAFIA</t>
  </si>
  <si>
    <t>LIJA DE AGUA 220</t>
  </si>
  <si>
    <t>LIMPIADOR DE AIRE ACONDICIONADO</t>
  </si>
  <si>
    <t>LIMPIADOR DE CERPENTIN X12</t>
  </si>
  <si>
    <t>LIMPIAR CRISTAL  EN GALON</t>
  </si>
  <si>
    <t>LIMPIADOR DE CONTACTO</t>
  </si>
  <si>
    <t>LIMPIADOR DE FRENO  Y PIEZA</t>
  </si>
  <si>
    <t>LLANA C/MANGO DE PLASTICO LISA</t>
  </si>
  <si>
    <t>LLAVE AJUSTABLE INGCO NO.17</t>
  </si>
  <si>
    <t>LLAVE AJUSTABLE INGCO NO.16</t>
  </si>
  <si>
    <t xml:space="preserve">LLAVE ANGULO DE 3/8SENCILLAS </t>
  </si>
  <si>
    <t>LLAVE DE ANGULO DE  1/2 SENCILLA</t>
  </si>
  <si>
    <t>LLAVE DE BOLA 3/4 PVC</t>
  </si>
  <si>
    <t>LLAVE DE BOLA MARIPOSA DE 1/2</t>
  </si>
  <si>
    <t>LLAVE DE CHORRO DE 1/2</t>
  </si>
  <si>
    <t>LLAVE DE PASO 1 PVC</t>
  </si>
  <si>
    <t>LLAVE MECANICA TRUPER #22</t>
  </si>
  <si>
    <t>LLAVE DE PASO  DE 1/2HG</t>
  </si>
  <si>
    <t>LLAVE MEZCLADORA P/FREGADERO T /KARO,S</t>
  </si>
  <si>
    <t>LLAVE MEZCLADORA P/LAVAMANOS</t>
  </si>
  <si>
    <t>LLAVE MEZCLADORA PARA LAVAMANO CLEMOO</t>
  </si>
  <si>
    <t>LLAVE STILSON TRUPERS</t>
  </si>
  <si>
    <t>LUSTRA MUEBLE 250 ML</t>
  </si>
  <si>
    <t>MANGUERA FLEXIBLE P/INODORO</t>
  </si>
  <si>
    <t xml:space="preserve">MANGUERA FLEXIBLE P/LAVAMANOS </t>
  </si>
  <si>
    <t>MANGUERA NEGRA 3/8 POR PIES</t>
  </si>
  <si>
    <t>MARTILLO 16 ONZ</t>
  </si>
  <si>
    <t>UNID</t>
  </si>
  <si>
    <t xml:space="preserve">PALOMETA P/LAVAMANO </t>
  </si>
  <si>
    <t>MAPP GAS</t>
  </si>
  <si>
    <t>MARCADOR PERMANENTE DIFERENTE COLORES</t>
  </si>
  <si>
    <t>MARCADORES PERMANENTE NEGRO</t>
  </si>
  <si>
    <t xml:space="preserve">MASCOTA COSIDA 200 PAG. </t>
  </si>
  <si>
    <t xml:space="preserve">MASILLA </t>
  </si>
  <si>
    <t>MASKING TAPE 3/4</t>
  </si>
  <si>
    <t>MAXX FIL PLOURETANO</t>
  </si>
  <si>
    <t>MAZORCA LANCO 1 1/4</t>
  </si>
  <si>
    <t>MAZORCA LANCO ANTIGOTAS 9X1/4</t>
  </si>
  <si>
    <t>MAQUINA  PARA CORTAR CERAMICA</t>
  </si>
  <si>
    <t>MECHAS PARA PAREDE</t>
  </si>
  <si>
    <t>MOPA NO.36</t>
  </si>
  <si>
    <t>MOTOR ELECTRICO 3HP</t>
  </si>
  <si>
    <t>NIPLE 120 1/2 X 1 GALV.</t>
  </si>
  <si>
    <t>NIPLE 120 1/2 X 3 HG</t>
  </si>
  <si>
    <t>NIPLE 124 1/2X3GALV</t>
  </si>
  <si>
    <t xml:space="preserve">OVERLOAD 1/5 HP PARA NEVERA </t>
  </si>
  <si>
    <t>PAQ</t>
  </si>
  <si>
    <t>PAPEL CARBON AZUL 8 1/2 X 11</t>
  </si>
  <si>
    <t>PAPEL CONTINUO 9 1/2 X 11 1 PARTE</t>
  </si>
  <si>
    <t>PAPEL CONTINUO 9 1/2 X 5 1/2 2 PARTE</t>
  </si>
  <si>
    <t>PAPEL DE BAÑO HIGIENICO JUMBO 12/1</t>
  </si>
  <si>
    <t>FALDO</t>
  </si>
  <si>
    <t>PAPEL TOALLA 6/1 ESTÁNDAR</t>
  </si>
  <si>
    <t>PAWER PACK GDE</t>
  </si>
  <si>
    <t>PEGAMENTO COQUI</t>
  </si>
  <si>
    <t>PENDAFLEX 8 1/2 X 11 25/1</t>
  </si>
  <si>
    <t xml:space="preserve">PERA P/INODORO C/CADENA </t>
  </si>
  <si>
    <t>PERFORADORA DE 2 HOYOS   M78</t>
  </si>
  <si>
    <t>PESAS DE 10 LIBRAS DISCO</t>
  </si>
  <si>
    <t>PESA DE 5LIBRAS  DISCO</t>
  </si>
  <si>
    <t>PESTILLO PARA PUERTA DE HIERRO CON TAPA C.</t>
  </si>
  <si>
    <t xml:space="preserve">PIEDRA P/ PADED </t>
  </si>
  <si>
    <t>PILA AA TIPO LAPIZ</t>
  </si>
  <si>
    <t xml:space="preserve">PILA AAA </t>
  </si>
  <si>
    <t>PILA TIPO C 1.5V</t>
  </si>
  <si>
    <t>PINTURA TRAFICO BLANCO POPULAR</t>
  </si>
  <si>
    <t>PINTURA TROP.ACRICBLANCO 00 (TARRO)</t>
  </si>
  <si>
    <t>PINTURA POP IND. GRIS PERLA -56 INDUSTRIAL</t>
  </si>
  <si>
    <t>PINTURA TRAFICO AMARILLO</t>
  </si>
  <si>
    <t>PINTURA TROP. INDUSTRIAL GRIS PERLA</t>
  </si>
  <si>
    <t>PIZARRA  MAGICA 24 X 16</t>
  </si>
  <si>
    <t>PLANCHUELA DE ATERRIZAJE DE COBRE</t>
  </si>
  <si>
    <t>PLASTIFICADORA</t>
  </si>
  <si>
    <t xml:space="preserve">TIRADOR DE PUERTA </t>
  </si>
  <si>
    <t>PORTA CD Y DVD</t>
  </si>
  <si>
    <t>PORTA CANDADOS MEDIANOS</t>
  </si>
  <si>
    <t>PORTA ROLLO LANCO PROFESIONAL</t>
  </si>
  <si>
    <t>POST-IT D/C 5/1 3X3</t>
  </si>
  <si>
    <t>PULIDORA BOSCH 4 1/2 GWS 6-115</t>
  </si>
  <si>
    <t>RECOGEDOR DE BASURA</t>
  </si>
  <si>
    <t>REDUCCION BUSHING HG 1/2 A 1/4</t>
  </si>
  <si>
    <t>REDUCCION BUSHING S DE 1/2 A 3/8 GALV</t>
  </si>
  <si>
    <t>REDUCCION BUSHINGN Q 1/2´´A3/8´´</t>
  </si>
  <si>
    <t>REDUCCION DE 2A1 PVC</t>
  </si>
  <si>
    <t>REDUCCION DE 1 A 3/4 PVC</t>
  </si>
  <si>
    <t>REDUCCION DE 2 A 1/2</t>
  </si>
  <si>
    <t>REDUCCION DE 2A3 PVC</t>
  </si>
  <si>
    <t>REDUCCION DE 4 A 2 PVC</t>
  </si>
  <si>
    <t xml:space="preserve">REGLA PLASTICA </t>
  </si>
  <si>
    <t>REGLETA ELECTRICA</t>
  </si>
  <si>
    <t xml:space="preserve">REJILLA P/PISO </t>
  </si>
  <si>
    <t>REJILLA PLASTICA 48 X 24 DE TECHO</t>
  </si>
  <si>
    <t>REPORTE DE DAÑO Y AVERIA</t>
  </si>
  <si>
    <t>RESALTADORES DIFERENTES COLORES</t>
  </si>
  <si>
    <t>RESMA DE PAPEL 8 1/2 X 11</t>
  </si>
  <si>
    <t>RESMA DE PAPEL 81/2 X14</t>
  </si>
  <si>
    <t>RELAY PARA NEVERA</t>
  </si>
  <si>
    <t>ROLLO  ETIQUETA CODIGO DE BARRA LABEL</t>
  </si>
  <si>
    <t>ROLLO ELASTICO PEQUEÑO</t>
  </si>
  <si>
    <t>ROLLO PAPEL PUNTO DE VENTA 1 PARTE</t>
  </si>
  <si>
    <t>ROLLITO PAPEL PUNTO DE VENTA 1 PAR</t>
  </si>
  <si>
    <t>ROLLO PAPEL PUNTO DE VENTA 2 PARTE</t>
  </si>
  <si>
    <t>RUEDA ELASTICA MACISA</t>
  </si>
  <si>
    <t>SACA GRAPA</t>
  </si>
  <si>
    <t>SACA PUNTA METAL</t>
  </si>
  <si>
    <t>SAL MORTON 50 LBS.</t>
  </si>
  <si>
    <t>SEGUETA ROJA BELLOTA</t>
  </si>
  <si>
    <t>SEPARADORE DE CERAMICA</t>
  </si>
  <si>
    <t>SIFON PARA LAV. 1 1/2 PVC</t>
  </si>
  <si>
    <t xml:space="preserve">SIFON PVC EASTMAN/COFLEX 1 1/2 SENSILLO </t>
  </si>
  <si>
    <t>SIFON TIPO SENCILLO</t>
  </si>
  <si>
    <t xml:space="preserve">SILICON POLIURETANO LANCO </t>
  </si>
  <si>
    <t xml:space="preserve">SILICON   TRANSPARENTE </t>
  </si>
  <si>
    <t>SOBRE MANILA 10X15</t>
  </si>
  <si>
    <t>SOBRE MANILA 9 X 12</t>
  </si>
  <si>
    <t>SOBRE TIMBRADO 15 X18 IMÁGENES</t>
  </si>
  <si>
    <t>SOBRE TIMBRADO BLANCO 12 X 15 P/IMÁGENES</t>
  </si>
  <si>
    <t>SOCALO P/ LAMP. 20W</t>
  </si>
  <si>
    <t>SOLDADURA UNIVERSAL 1/8</t>
  </si>
  <si>
    <t>SPRAY DE PLOURETANIO</t>
  </si>
  <si>
    <t>STICKERS ADHESIVO MEDICAMENTOS</t>
  </si>
  <si>
    <t>STICKERS ADHESIVO SOLUCION BASE</t>
  </si>
  <si>
    <t>SUAPER KIKA 42</t>
  </si>
  <si>
    <t>SUAPER NO 46</t>
  </si>
  <si>
    <t>TABLA DE APOYO EN CARTON PIEDRA</t>
  </si>
  <si>
    <t>TAIRRAS #09 CORREA ELECTRICA</t>
  </si>
  <si>
    <t>TAIRRAS #24 CORREA ELECTRICA</t>
  </si>
  <si>
    <t>TAL. DE ORDEN MEDICA</t>
  </si>
  <si>
    <t>TAL. DE VERIFICACION DE LA SEGURIDAD DE CIRUGIA</t>
  </si>
  <si>
    <t>TAL. PRESCRIPCION DE ANTEOJO</t>
  </si>
  <si>
    <t>TAL. SERVICIO SENASA SUBCIDIADO</t>
  </si>
  <si>
    <t>TAL. SOLICITUD DE PROC. QUIRURGICO</t>
  </si>
  <si>
    <t>TAL. SOLICITUD ESTUDIO HISTOLOGICO</t>
  </si>
  <si>
    <t>TAL. SUSPENCION DE CIRUGIA</t>
  </si>
  <si>
    <t>TALADRO REVERSIBLE 3/8</t>
  </si>
  <si>
    <t>TALONARIO AUTORIZACION TRANSF DE SANGRE</t>
  </si>
  <si>
    <t>TALONARIO CENSO DIARIO DE NUEVO</t>
  </si>
  <si>
    <t>TALONARIO CERTIFICACION DE AMPUTACION</t>
  </si>
  <si>
    <t>TALONARIO CONSULTA SENASA SUBCIDIADO</t>
  </si>
  <si>
    <t>TALONARIO CONTROL DE CITA</t>
  </si>
  <si>
    <t>TALONARIO DE ALTA  DE PACIENTE</t>
  </si>
  <si>
    <t>TALONARIO DE ANALITICA DE LABORATORIOS</t>
  </si>
  <si>
    <t>TALONARIO DE ARMA DE FUEGO</t>
  </si>
  <si>
    <t>TALONARIO DE CAJA DE EMERGENCIA</t>
  </si>
  <si>
    <t>TALONARIO CAMBIO DE SERVICIO</t>
  </si>
  <si>
    <t>TALONARIO ENTREG. D SONOGR.DETO. IMA</t>
  </si>
  <si>
    <t>TALONARIO DE CONSTANCIA SALIDA DE SANGRE</t>
  </si>
  <si>
    <t>TALONARIO DE CONSULTA OFTALMOLOGIA</t>
  </si>
  <si>
    <t>TALONARIO DE ENTREGA DE RESULTADO  RADIOLOGIA</t>
  </si>
  <si>
    <t>TALONARIO DE ESTERILIZACION DE  BANDEJA</t>
  </si>
  <si>
    <t>TALONARIO DE HISTORIAL PRE-QUIRURGICA</t>
  </si>
  <si>
    <t>TALONARIO DE INDICACIONES DE MEDICAMENTOS</t>
  </si>
  <si>
    <t>TALONARIO DE MAXILOFACIAL</t>
  </si>
  <si>
    <t>TALONARIO DE PACIENTE POR INTERNAMIENTO</t>
  </si>
  <si>
    <t>TALONARIO DE PERMISO DE RECURSOS HUMANO</t>
  </si>
  <si>
    <t>TALONARIO DE REGISTRO DE CIRUGIA</t>
  </si>
  <si>
    <t>TALONARIO DE REPORTE DE DIETA</t>
  </si>
  <si>
    <t>TALONARIO DE SALIDA SERVICIO SOCIAL</t>
  </si>
  <si>
    <t>TALONARIO DE SIGNOS VITALES Y EXCRE.</t>
  </si>
  <si>
    <t>TALONARIO DE TEMPERATURA</t>
  </si>
  <si>
    <t>TALONARIO DESPACHO DE DIRECCION</t>
  </si>
  <si>
    <t>TALONARIO DESEMBOLSO DE CAJA CHICA</t>
  </si>
  <si>
    <t>TALONARIO DISTRIBUCION DEL PERSONAL DE ENFERMARIA</t>
  </si>
  <si>
    <t>TALONARIO HISTORIAL CLINICO CONSULTA EXTR</t>
  </si>
  <si>
    <t>HOJA DE ADMINISTRACION DE INSULINA</t>
  </si>
  <si>
    <t>TALONARIO CONSENTIMIENTO INFORMADO</t>
  </si>
  <si>
    <t>TALONARIO LISTA DE VERIFICACION DE LA SEGURIDAD D CIRUGI</t>
  </si>
  <si>
    <t>TALONARIO MONITOREO TRANSFUSION DE SANGRE</t>
  </si>
  <si>
    <t>TALONARIO MONITOREO Y PROC. ANESTESICO</t>
  </si>
  <si>
    <t>TALONARIO NOTA DE ENFERMERIA</t>
  </si>
  <si>
    <t>TALONARIO ORDEN DE PAGO Y CREDITO</t>
  </si>
  <si>
    <t>TALONARIO SEGURO Y FACTURACION</t>
  </si>
  <si>
    <t>TALONARIO PEDIDO DE FARMACIA A CIRUGIA</t>
  </si>
  <si>
    <t>TALONARIO RECETARIO MEDICO</t>
  </si>
  <si>
    <t>TAL RECIBO DE PRO -CAJA CHICA</t>
  </si>
  <si>
    <t>TALONARIO REFERENCIA Y CONTRA REFEREN.</t>
  </si>
  <si>
    <t>TALONARIO REGISTRO DIARIO DE CONSULTA</t>
  </si>
  <si>
    <t>TALONARIO REGISTRO DIARIO DE USUARIO</t>
  </si>
  <si>
    <t>TALONARIO ANTENCION AL USUARIO</t>
  </si>
  <si>
    <t xml:space="preserve"> TAL REGIST Y MONITOREO PROCEDIMIENTO  ANESTESICO</t>
  </si>
  <si>
    <t>TALONARIO REPORTE DE DIETA</t>
  </si>
  <si>
    <t>TALONARIO REQUISICION DE COMPRA</t>
  </si>
  <si>
    <t>TALONARIO REQUISICION DE MATERIALES GAST Y EQUIPO</t>
  </si>
  <si>
    <t>TALONARIO SIGNOS VITALES UCI</t>
  </si>
  <si>
    <t xml:space="preserve">TALONARIO SOLICITUD DE ALTA PETICION </t>
  </si>
  <si>
    <t>TALONARIO SOLICITUD DE INTERCONSULTA</t>
  </si>
  <si>
    <t>TAL  DE SOLICITUD DE MEDICAMENTO Y MATERIAL GAST</t>
  </si>
  <si>
    <t>TALONARIO TERAPIA FISICA</t>
  </si>
  <si>
    <t>TALONARIO DE RECIBO DE ENT. RESULTADO PATOLIGIA</t>
  </si>
  <si>
    <t>TANQUE FREON -R 410</t>
  </si>
  <si>
    <t>TANQUE R-22 ECO</t>
  </si>
  <si>
    <t>TAPA DE METAL X4 220V</t>
  </si>
  <si>
    <t>TAPA P/INODORO REDONDA BLANCO</t>
  </si>
  <si>
    <t>TAPA PARA INODORO ALARGADA BLANCA</t>
  </si>
  <si>
    <t>TAPA PLAST. DOBLE CREMA P/TOMA CORRIENTE</t>
  </si>
  <si>
    <t>TAPA PLASTICA DOBLE NARANJA</t>
  </si>
  <si>
    <t>TAPA TOMA CORRIENTE CREMA</t>
  </si>
  <si>
    <t>TAPE 3M TEFLEX GRANDE NEGRO</t>
  </si>
  <si>
    <t>TAPON DE 1 HG HEMBRA</t>
  </si>
  <si>
    <t>TARJETA BANCO DE SANGRE GRUPO B</t>
  </si>
  <si>
    <t>TARJETA DE BANCO SANGRE GRUPO A</t>
  </si>
  <si>
    <t>TARJETA DE BANCO DE SANGRE GRUPO O</t>
  </si>
  <si>
    <t>TARJETA DE CONSULTA EXTERNA</t>
  </si>
  <si>
    <t>TARJETA DE REHABILITACION FISICA</t>
  </si>
  <si>
    <t xml:space="preserve">TARJETAS BANCO DE SANGRE GRUPO AB </t>
  </si>
  <si>
    <t>TEE DE 1/2 PVC</t>
  </si>
  <si>
    <t>TEE DE 1 PULG.</t>
  </si>
  <si>
    <t>TEE HG 1/2 GALV</t>
  </si>
  <si>
    <t>TEFLON DE 3/4</t>
  </si>
  <si>
    <t>THINER GALON</t>
  </si>
  <si>
    <t>TIMER/SWITCH 110V</t>
  </si>
  <si>
    <t>TINTA EPSON 664 AMARLLA</t>
  </si>
  <si>
    <t>TINTA EPSON 664 NEGRA</t>
  </si>
  <si>
    <t>TINTA EPSON AMARILLA 664</t>
  </si>
  <si>
    <t>TINTA EPSON AZUL 664</t>
  </si>
  <si>
    <t>TINTA EPSON MAGENTA 664</t>
  </si>
  <si>
    <t>TINTA GOTERO ROJO Y ROLLON</t>
  </si>
  <si>
    <t>TINTA PARA SELLO TIPO GOTERO AZUL</t>
  </si>
  <si>
    <t>TINTA ROLLON  ROJA</t>
  </si>
  <si>
    <t xml:space="preserve">TOALLAS BLANCAS EN ALGODÓN </t>
  </si>
  <si>
    <t>TOALLAS PARA LIMPIEZA AMARILLA</t>
  </si>
  <si>
    <t>TOMA CORRIENTE DOBLE NARANJA VOLTEX 220</t>
  </si>
  <si>
    <t>TONER  HP LASERJET CF 217A  NO 17 A</t>
  </si>
  <si>
    <t>TONER HP LASERJET 255A</t>
  </si>
  <si>
    <t>TONNER RICOH MP 4503</t>
  </si>
  <si>
    <t xml:space="preserve">TORNILLO P/ALUZIN </t>
  </si>
  <si>
    <t>TORNILLO PARA TAPA DE INODORO PLSTICO</t>
  </si>
  <si>
    <t>TOROBON, PEGAMENTO CONCRETO</t>
  </si>
  <si>
    <t>TUBERIA BX DE 2 PLASTICA</t>
  </si>
  <si>
    <t>TUBO LAMPARA FLORECENTE DE 15 W</t>
  </si>
  <si>
    <t>UNION COUPLIN DE 3/4</t>
  </si>
  <si>
    <t>UNION DE 4 PVC</t>
  </si>
  <si>
    <t>UNION PVC DE 1 1/2</t>
  </si>
  <si>
    <t>UNION PVC DE 1 UNIV.</t>
  </si>
  <si>
    <t>UNION PVC DE 3</t>
  </si>
  <si>
    <t>UNION UNIV. DE 1/2 PVC</t>
  </si>
  <si>
    <t>UNION . PVC 1/2</t>
  </si>
  <si>
    <t>UNION UNIV. PVC DE 2</t>
  </si>
  <si>
    <t xml:space="preserve">VALVULA DE ENTRADA P/INODORO </t>
  </si>
  <si>
    <t>VALVULA DE SALIDA P/INODORO</t>
  </si>
  <si>
    <t xml:space="preserve">VALVULA SELENOIDE DE VAPOR 1/2 </t>
  </si>
  <si>
    <t xml:space="preserve">VANES/ CARBON PARA MAQUINA </t>
  </si>
  <si>
    <t>VARILLA P/SOLDAR UNIVERSAL 1 LIBRA</t>
  </si>
  <si>
    <t>VASOS PLASTICOS NUM. 7 OZ 50/1</t>
  </si>
  <si>
    <t xml:space="preserve">WD-40 PENETRANTE </t>
  </si>
  <si>
    <t>WESTCALER ULTRA</t>
  </si>
  <si>
    <t>ZAFACONES PLASTICOS C/ROJO</t>
  </si>
  <si>
    <t xml:space="preserve">ZAPATILLA P/MANGUERA </t>
  </si>
  <si>
    <t>ZETA MOTA ANTIGOTA CERO GOTA</t>
  </si>
  <si>
    <t>CABLES CONECTORE TIERRA ELECTROCAUTERIO</t>
  </si>
  <si>
    <t>TELA PERCAR AZUL PARA SABANA</t>
  </si>
  <si>
    <t>PLASTICO PVC PARA PLASTICAR CARNET</t>
  </si>
  <si>
    <t>BOMBITA MANUAL DE MEDICION</t>
  </si>
  <si>
    <t>LLAVINE PLANO</t>
  </si>
  <si>
    <t>LLAVINES  INDUSTRIAL</t>
  </si>
  <si>
    <t xml:space="preserve">RUEDA DE CONTENEDORES </t>
  </si>
  <si>
    <t>JUEGO DE CANDADO</t>
  </si>
  <si>
    <t>LONA 12X14</t>
  </si>
  <si>
    <t>CABLE  PARA ELECTROCAUTERIO 6.3MM</t>
  </si>
  <si>
    <t xml:space="preserve">TOTAL </t>
  </si>
  <si>
    <t>INVENTARIO MES DE JUNIO 2022</t>
  </si>
  <si>
    <t xml:space="preserve">ADHESIVO DE BOLSA DE SANGRE </t>
  </si>
  <si>
    <t>ALAMBRE NO.17</t>
  </si>
  <si>
    <t>ALAMBRE NO.16</t>
  </si>
  <si>
    <t>PINTURA BLANCO COLONIAL PROFESIONAL</t>
  </si>
  <si>
    <t>AMBIENTADOR DESINFECNTANTE BRISA MARINA</t>
  </si>
  <si>
    <t>BARNIZ ELECTRICO</t>
  </si>
  <si>
    <t>BRILLO DE ALAMBRE</t>
  </si>
  <si>
    <t>CANALETA PARA CABLE</t>
  </si>
  <si>
    <t>CAPACITOR MARCHA 7.5 MFD</t>
  </si>
  <si>
    <t>CARTUCHO 105 GENERICO</t>
  </si>
  <si>
    <t>CARTUCHO HP 414 GENERICO</t>
  </si>
  <si>
    <t>CINTA DE ALGODÓN</t>
  </si>
  <si>
    <t>CINTA MAQUINA DE ESCRIBIR BROTHER</t>
  </si>
  <si>
    <t>CILINDRO 404-A DE 24 LB</t>
  </si>
  <si>
    <t xml:space="preserve">CLIPS GRANDE </t>
  </si>
  <si>
    <t>COMPRESOR 1/12</t>
  </si>
  <si>
    <t>COMPRESOR GREE 12K BTU</t>
  </si>
  <si>
    <t>FICHA SOLICITUD EXAMEN MICROBIOLOGICO</t>
  </si>
  <si>
    <t xml:space="preserve">GRAPA  ESTANDAR </t>
  </si>
  <si>
    <t xml:space="preserve">GRAPAS  GRANDE PARA OFICINA USO PESADO </t>
  </si>
  <si>
    <t xml:space="preserve">HOJAS PLASTICA PROTECTORA </t>
  </si>
  <si>
    <t>PAQUE.</t>
  </si>
  <si>
    <t xml:space="preserve">LIBRO REGISTRO DONANTE CRUSE DE SANGRE </t>
  </si>
  <si>
    <t>LIBRO RECORD 500 PAGINA</t>
  </si>
  <si>
    <t>LIMPIA CRISTAL  EN GALON</t>
  </si>
  <si>
    <t xml:space="preserve">LLAVE DE BOLA 3/4 PVC </t>
  </si>
  <si>
    <t xml:space="preserve">LLAVE DE CHORRO DE 1/2 </t>
  </si>
  <si>
    <t>MOTOR FAN 1/6 HP</t>
  </si>
  <si>
    <t xml:space="preserve">MOTOR VENT 1/4 HP </t>
  </si>
  <si>
    <t>MOTOR FAN 1/4 HP</t>
  </si>
  <si>
    <t>PAPEL AISLANTE 10-02</t>
  </si>
  <si>
    <t>ROLLO</t>
  </si>
  <si>
    <t>PAPEL AISLANTE 07-02</t>
  </si>
  <si>
    <t>RESMA DE HOJA DE COLORES 81/2X11</t>
  </si>
  <si>
    <t>RELAY DIABLITO</t>
  </si>
  <si>
    <t>RODAMIENTO 6206</t>
  </si>
  <si>
    <t>RODAMIENTO 6307</t>
  </si>
  <si>
    <t>SOBRE PARA CARTA NO.10</t>
  </si>
  <si>
    <t>SOBRE TIMBRADO NO.10</t>
  </si>
  <si>
    <t>TAL. LIBRO DE PACIENTE DE VISITA EMERGENCIA.</t>
  </si>
  <si>
    <t>TAL. REGLA P/DEP.Y DONACION DE SANGRE</t>
  </si>
  <si>
    <t>TAL. DE ESTADISTICA PARA CONTANCIA DE PACIENTE POR INTERN.</t>
  </si>
  <si>
    <t>TALONARIO DE CAJA DE EMERGENCIA  AUTORIZACION DE SALIDA</t>
  </si>
  <si>
    <t>TALONARIO DE INDICACIONES DE MEDICAMENTOS PARA ESTUD</t>
  </si>
  <si>
    <t>TALONARIO SEGURO Y FACTURACION ORDEN DE SALIDA</t>
  </si>
  <si>
    <t>TAL RECIBO DE PRO - FORMA CAJA CHICA</t>
  </si>
  <si>
    <t>TALONARIO KARDEX DE MEDICAMENTOS</t>
  </si>
  <si>
    <t>TAPE ALUMINIO 3</t>
  </si>
  <si>
    <t>TAPE ALUMINIO 2</t>
  </si>
  <si>
    <t>TARJETA CRUCE DE SANGRE CARTULINA AMARILLA</t>
  </si>
  <si>
    <t xml:space="preserve">TICKET DE TURNO AZUL </t>
  </si>
  <si>
    <t>TICKET DE TURNO AMARILLO</t>
  </si>
  <si>
    <t xml:space="preserve">FICHA RAYADA </t>
  </si>
  <si>
    <t>TIJERA DE OFICINA</t>
  </si>
  <si>
    <t>MARCADOR PUNTA FINA SHARPIE</t>
  </si>
  <si>
    <t>BANDEJA ORGANIZADORA DE DOCUMENTO</t>
  </si>
  <si>
    <t>KIT</t>
  </si>
  <si>
    <t>GRAPADORA</t>
  </si>
  <si>
    <t>TOTAL</t>
  </si>
  <si>
    <t>TOTAL DE MONTO TRIMESTARL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</si>
</sst>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_);\-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 applyProtection="1"/>
    <xf numFmtId="0" fontId="4" fillId="3" borderId="1" xfId="0" applyFont="1" applyFill="1" applyBorder="1"/>
    <xf numFmtId="0" fontId="4" fillId="3" borderId="1" xfId="0" applyNumberFormat="1" applyFont="1" applyFill="1" applyBorder="1"/>
    <xf numFmtId="0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 applyProtection="1"/>
    <xf numFmtId="4" fontId="4" fillId="3" borderId="1" xfId="1" applyNumberFormat="1" applyFont="1" applyFill="1" applyBorder="1"/>
    <xf numFmtId="2" fontId="4" fillId="3" borderId="1" xfId="0" applyNumberFormat="1" applyFont="1" applyFill="1" applyBorder="1"/>
    <xf numFmtId="0" fontId="6" fillId="3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4" fontId="0" fillId="0" borderId="0" xfId="0" applyNumberFormat="1"/>
    <xf numFmtId="0" fontId="0" fillId="3" borderId="0" xfId="0" applyFill="1"/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2" fillId="0" borderId="0" xfId="0" applyFont="1"/>
    <xf numFmtId="0" fontId="7" fillId="0" borderId="0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1251856</xdr:colOff>
      <xdr:row>0</xdr:row>
      <xdr:rowOff>0</xdr:rowOff>
    </xdr:from>
    <xdr:to>
      <xdr:col>9</xdr:col>
      <xdr:colOff>285749</xdr:colOff>
      <xdr:row>6</xdr:row>
      <xdr:rowOff>122464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6981" y="0"/>
          <a:ext cx="1662793" cy="1503589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2314575</xdr:colOff>
      <xdr:row>3</xdr:row>
      <xdr:rowOff>145809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314575" cy="76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u&#241;ez/Desktop/CONTROL%20INVENTARIO/CONTROL%20DE%20INVENT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MES CORRESP."/>
      <sheetName val="INV.DE AJUSTES"/>
      <sheetName val="INV.TRIMESTRAL"/>
    </sheetNames>
    <sheetDataSet>
      <sheetData sheetId="0">
        <row r="5">
          <cell r="C5"/>
        </row>
        <row r="10">
          <cell r="A10">
            <v>3409</v>
          </cell>
          <cell r="B10" t="str">
            <v>ABANICO P/ CONDENSADOR</v>
          </cell>
          <cell r="C10" t="str">
            <v>UNIDAD</v>
          </cell>
          <cell r="D10">
            <v>1</v>
          </cell>
          <cell r="E10">
            <v>2</v>
          </cell>
          <cell r="F10">
            <v>0</v>
          </cell>
          <cell r="G10">
            <v>2</v>
          </cell>
          <cell r="H10">
            <v>485</v>
          </cell>
          <cell r="I10">
            <v>970</v>
          </cell>
        </row>
        <row r="11">
          <cell r="A11">
            <v>3132</v>
          </cell>
          <cell r="B11" t="str">
            <v>ACEITE SINTETICO DIELECTRICO</v>
          </cell>
          <cell r="C11" t="str">
            <v>UNIDAD</v>
          </cell>
          <cell r="D11">
            <v>0</v>
          </cell>
          <cell r="E11">
            <v>3</v>
          </cell>
          <cell r="F11">
            <v>0</v>
          </cell>
          <cell r="G11">
            <v>3</v>
          </cell>
          <cell r="H11">
            <v>1750</v>
          </cell>
          <cell r="I11">
            <v>5250</v>
          </cell>
        </row>
        <row r="12">
          <cell r="A12">
            <v>2806</v>
          </cell>
          <cell r="B12" t="str">
            <v>ACEITE SUNISO 0 ADICTIVO</v>
          </cell>
          <cell r="C12" t="str">
            <v>GALONES</v>
          </cell>
          <cell r="D12">
            <v>7</v>
          </cell>
          <cell r="E12">
            <v>7</v>
          </cell>
          <cell r="F12">
            <v>0</v>
          </cell>
          <cell r="G12">
            <v>7</v>
          </cell>
          <cell r="H12">
            <v>800</v>
          </cell>
          <cell r="I12">
            <v>5600</v>
          </cell>
        </row>
        <row r="13">
          <cell r="A13">
            <v>3785</v>
          </cell>
          <cell r="B13" t="str">
            <v>ADAPTADOR HEMBRA DE 1/2 PVC</v>
          </cell>
          <cell r="C13" t="str">
            <v>UNIDAD</v>
          </cell>
          <cell r="D13">
            <v>60</v>
          </cell>
          <cell r="E13">
            <v>29</v>
          </cell>
          <cell r="F13">
            <v>2</v>
          </cell>
          <cell r="G13">
            <v>27</v>
          </cell>
          <cell r="H13">
            <v>12.71</v>
          </cell>
          <cell r="I13">
            <v>343.17</v>
          </cell>
        </row>
        <row r="14">
          <cell r="A14">
            <v>2841</v>
          </cell>
          <cell r="B14" t="str">
            <v>ADAPTADOR MACHO DE 1/2</v>
          </cell>
          <cell r="C14" t="str">
            <v>UNIDAD</v>
          </cell>
          <cell r="D14">
            <v>33</v>
          </cell>
          <cell r="E14">
            <v>14</v>
          </cell>
          <cell r="F14">
            <v>1</v>
          </cell>
          <cell r="G14">
            <v>13</v>
          </cell>
          <cell r="H14">
            <v>18</v>
          </cell>
          <cell r="I14">
            <v>234</v>
          </cell>
        </row>
        <row r="15">
          <cell r="A15">
            <v>1541</v>
          </cell>
          <cell r="B15" t="str">
            <v xml:space="preserve">AGUA PARA BATERIA </v>
          </cell>
          <cell r="C15" t="str">
            <v>GALONES</v>
          </cell>
          <cell r="D15">
            <v>7</v>
          </cell>
          <cell r="E15">
            <v>7</v>
          </cell>
          <cell r="F15">
            <v>0</v>
          </cell>
          <cell r="G15">
            <v>7</v>
          </cell>
          <cell r="H15">
            <v>590</v>
          </cell>
          <cell r="I15">
            <v>4130</v>
          </cell>
        </row>
        <row r="16">
          <cell r="A16">
            <v>2718</v>
          </cell>
          <cell r="B16" t="str">
            <v>ADAPTADOR MACHO 1 PVC</v>
          </cell>
          <cell r="C16" t="str">
            <v>UNIDAD</v>
          </cell>
          <cell r="D16">
            <v>60</v>
          </cell>
          <cell r="E16">
            <v>66</v>
          </cell>
          <cell r="F16">
            <v>0</v>
          </cell>
          <cell r="G16">
            <v>66</v>
          </cell>
          <cell r="H16">
            <v>12.04</v>
          </cell>
          <cell r="I16">
            <v>794.64</v>
          </cell>
        </row>
        <row r="17">
          <cell r="A17">
            <v>2371</v>
          </cell>
          <cell r="B17" t="str">
            <v>ADHESIVO SOLUCION DE BASE</v>
          </cell>
          <cell r="C17" t="str">
            <v>UNIDAD</v>
          </cell>
          <cell r="D17">
            <v>700</v>
          </cell>
          <cell r="E17">
            <v>0</v>
          </cell>
          <cell r="F17">
            <v>0</v>
          </cell>
          <cell r="G17">
            <v>0</v>
          </cell>
          <cell r="H17">
            <v>0.6</v>
          </cell>
          <cell r="I17">
            <v>0</v>
          </cell>
        </row>
        <row r="18">
          <cell r="A18">
            <v>2373</v>
          </cell>
          <cell r="B18" t="str">
            <v>ADHESIVO  DE MEDICAMENTOS 3.5X 1.75</v>
          </cell>
          <cell r="C18" t="str">
            <v>UNIDAD</v>
          </cell>
          <cell r="D18">
            <v>4000</v>
          </cell>
          <cell r="E18">
            <v>3300</v>
          </cell>
          <cell r="F18">
            <v>0</v>
          </cell>
          <cell r="G18">
            <v>3300</v>
          </cell>
          <cell r="H18">
            <v>1.25</v>
          </cell>
          <cell r="I18">
            <v>4125</v>
          </cell>
        </row>
        <row r="19">
          <cell r="A19">
            <v>1114</v>
          </cell>
          <cell r="B19" t="str">
            <v>STICKERS DE MEDICAMENTO 3.5X1.75</v>
          </cell>
          <cell r="C19" t="str">
            <v>UNIDAD</v>
          </cell>
          <cell r="D19">
            <v>4496</v>
          </cell>
          <cell r="E19">
            <v>4496</v>
          </cell>
          <cell r="F19">
            <v>0</v>
          </cell>
          <cell r="G19">
            <v>4496</v>
          </cell>
          <cell r="H19">
            <v>5.78</v>
          </cell>
          <cell r="I19">
            <v>25986.880000000001</v>
          </cell>
        </row>
        <row r="20">
          <cell r="A20">
            <v>2140</v>
          </cell>
          <cell r="B20" t="str">
            <v>ALICATE DE PRESION CON CADENA</v>
          </cell>
          <cell r="C20" t="str">
            <v>UNIDAD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708</v>
          </cell>
          <cell r="I20">
            <v>0</v>
          </cell>
        </row>
        <row r="21">
          <cell r="A21">
            <v>2449</v>
          </cell>
          <cell r="B21" t="str">
            <v>ALICATE DE PRESION DE 10 CURVA</v>
          </cell>
          <cell r="C21" t="str">
            <v>UNIDAD</v>
          </cell>
          <cell r="D21">
            <v>1</v>
          </cell>
          <cell r="E21">
            <v>1</v>
          </cell>
          <cell r="F21">
            <v>0</v>
          </cell>
          <cell r="G21">
            <v>1</v>
          </cell>
          <cell r="H21">
            <v>338</v>
          </cell>
          <cell r="I21">
            <v>338</v>
          </cell>
        </row>
        <row r="22">
          <cell r="A22">
            <v>4003</v>
          </cell>
          <cell r="B22" t="str">
            <v>ALICATE MECANICO NO. 8</v>
          </cell>
          <cell r="C22" t="str">
            <v>UDS</v>
          </cell>
          <cell r="D22">
            <v>4</v>
          </cell>
          <cell r="E22">
            <v>1</v>
          </cell>
          <cell r="F22">
            <v>0</v>
          </cell>
          <cell r="G22">
            <v>1</v>
          </cell>
          <cell r="H22">
            <v>267.86</v>
          </cell>
          <cell r="I22">
            <v>267.86</v>
          </cell>
        </row>
        <row r="23">
          <cell r="A23">
            <v>3398</v>
          </cell>
          <cell r="B23" t="str">
            <v>ALMOHADILLA PARA SELLO</v>
          </cell>
          <cell r="C23" t="str">
            <v>UNIDAD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75</v>
          </cell>
          <cell r="I23">
            <v>0</v>
          </cell>
        </row>
        <row r="24">
          <cell r="A24">
            <v>3118</v>
          </cell>
          <cell r="B24" t="str">
            <v>PINTURA BLANCO COLONIAL PROFESIONAL</v>
          </cell>
          <cell r="C24" t="str">
            <v>TARRO</v>
          </cell>
          <cell r="D24">
            <v>19</v>
          </cell>
          <cell r="E24">
            <v>19</v>
          </cell>
          <cell r="F24">
            <v>0</v>
          </cell>
          <cell r="G24">
            <v>19</v>
          </cell>
          <cell r="H24">
            <v>283.2</v>
          </cell>
          <cell r="I24">
            <v>5380.8</v>
          </cell>
        </row>
        <row r="25">
          <cell r="A25">
            <v>2595</v>
          </cell>
          <cell r="B25" t="str">
            <v>PINTURA ACRILICA SATINADA BLANCO 00</v>
          </cell>
          <cell r="C25" t="str">
            <v>GALONES</v>
          </cell>
          <cell r="D25">
            <v>116</v>
          </cell>
          <cell r="E25">
            <v>350</v>
          </cell>
          <cell r="F25">
            <v>168</v>
          </cell>
          <cell r="G25">
            <v>182</v>
          </cell>
          <cell r="H25">
            <v>160</v>
          </cell>
          <cell r="I25">
            <v>29120</v>
          </cell>
        </row>
        <row r="26">
          <cell r="A26">
            <v>3742</v>
          </cell>
          <cell r="B26" t="str">
            <v>AMBIENTADOR DESINFECNTANTE BRISA MARINA</v>
          </cell>
          <cell r="C26" t="str">
            <v>GALONES</v>
          </cell>
          <cell r="D26">
            <v>116</v>
          </cell>
          <cell r="E26">
            <v>79</v>
          </cell>
          <cell r="F26">
            <v>156</v>
          </cell>
          <cell r="G26">
            <v>79</v>
          </cell>
          <cell r="H26">
            <v>160</v>
          </cell>
          <cell r="I26">
            <v>12640</v>
          </cell>
        </row>
        <row r="27">
          <cell r="A27">
            <v>3400</v>
          </cell>
          <cell r="B27" t="str">
            <v>AMBIENTADOR FRESA</v>
          </cell>
          <cell r="C27" t="str">
            <v>GL</v>
          </cell>
          <cell r="D27">
            <v>30</v>
          </cell>
          <cell r="E27">
            <v>9</v>
          </cell>
          <cell r="F27">
            <v>79</v>
          </cell>
          <cell r="G27">
            <v>9</v>
          </cell>
          <cell r="H27">
            <v>168.64</v>
          </cell>
          <cell r="I27">
            <v>1517.7599999999998</v>
          </cell>
        </row>
        <row r="28">
          <cell r="A28">
            <v>3517</v>
          </cell>
          <cell r="B28" t="str">
            <v>PERA DE BAÑO</v>
          </cell>
          <cell r="C28" t="str">
            <v>UNIDAD</v>
          </cell>
          <cell r="D28">
            <v>33</v>
          </cell>
          <cell r="E28">
            <v>33</v>
          </cell>
          <cell r="F28">
            <v>0</v>
          </cell>
          <cell r="G28">
            <v>33</v>
          </cell>
          <cell r="H28">
            <v>34.93</v>
          </cell>
          <cell r="I28">
            <v>1152.69</v>
          </cell>
        </row>
        <row r="29">
          <cell r="A29">
            <v>3516</v>
          </cell>
          <cell r="B29" t="str">
            <v>ANILLA GALV. HG (COUPLING) DE 1/2</v>
          </cell>
          <cell r="C29" t="str">
            <v>UNIDAD</v>
          </cell>
          <cell r="D29">
            <v>35</v>
          </cell>
          <cell r="E29">
            <v>35</v>
          </cell>
          <cell r="F29">
            <v>0</v>
          </cell>
          <cell r="G29">
            <v>35</v>
          </cell>
          <cell r="H29">
            <v>19.940000000000001</v>
          </cell>
          <cell r="I29">
            <v>697.90000000000009</v>
          </cell>
        </row>
        <row r="30">
          <cell r="A30">
            <v>1831</v>
          </cell>
          <cell r="B30" t="str">
            <v>ANILLA GALV. HG (COUPLING) 3/4</v>
          </cell>
          <cell r="C30" t="str">
            <v>UNIDAD</v>
          </cell>
          <cell r="D30">
            <v>6</v>
          </cell>
          <cell r="E30">
            <v>6</v>
          </cell>
          <cell r="F30">
            <v>0</v>
          </cell>
          <cell r="G30">
            <v>6</v>
          </cell>
          <cell r="H30">
            <v>50.91</v>
          </cell>
          <cell r="I30">
            <v>305.45999999999998</v>
          </cell>
        </row>
        <row r="31">
          <cell r="A31">
            <v>1830</v>
          </cell>
          <cell r="B31" t="str">
            <v>ATLAS BROCHA MARRON 395 DE 2´´</v>
          </cell>
          <cell r="C31" t="str">
            <v>UNIDAD</v>
          </cell>
          <cell r="D31">
            <v>30</v>
          </cell>
          <cell r="E31">
            <v>24</v>
          </cell>
          <cell r="F31">
            <v>1</v>
          </cell>
          <cell r="G31">
            <v>24</v>
          </cell>
          <cell r="H31">
            <v>118.64</v>
          </cell>
          <cell r="I31">
            <v>2847.36</v>
          </cell>
        </row>
        <row r="32">
          <cell r="A32">
            <v>1828</v>
          </cell>
          <cell r="B32" t="str">
            <v>ATLAS BROCHA MARRON 395 DE 3´´</v>
          </cell>
          <cell r="C32" t="str">
            <v>UNIDAD</v>
          </cell>
          <cell r="D32">
            <v>6</v>
          </cell>
          <cell r="E32">
            <v>4</v>
          </cell>
          <cell r="F32">
            <v>3</v>
          </cell>
          <cell r="G32">
            <v>4</v>
          </cell>
          <cell r="H32">
            <v>84.75</v>
          </cell>
          <cell r="I32">
            <v>339</v>
          </cell>
        </row>
        <row r="33">
          <cell r="A33">
            <v>3694</v>
          </cell>
          <cell r="B33" t="str">
            <v>ATLAS MOTA ANTIGOTA CERO GOTA</v>
          </cell>
          <cell r="C33" t="str">
            <v>UNIDAD</v>
          </cell>
          <cell r="D33">
            <v>210</v>
          </cell>
          <cell r="E33">
            <v>214</v>
          </cell>
          <cell r="F33">
            <v>3</v>
          </cell>
          <cell r="G33">
            <v>214</v>
          </cell>
          <cell r="H33">
            <v>138.80000000000001</v>
          </cell>
          <cell r="I33">
            <v>29703.200000000001</v>
          </cell>
        </row>
        <row r="34">
          <cell r="A34">
            <v>2656</v>
          </cell>
          <cell r="B34" t="str">
            <v>ATOMIZADOR PARA LIMPIEZA</v>
          </cell>
          <cell r="C34" t="str">
            <v>UNIDAD</v>
          </cell>
          <cell r="D34">
            <v>125</v>
          </cell>
          <cell r="E34">
            <v>125</v>
          </cell>
          <cell r="F34">
            <v>21</v>
          </cell>
          <cell r="G34">
            <v>104</v>
          </cell>
          <cell r="H34">
            <v>165.2</v>
          </cell>
          <cell r="I34">
            <v>17180.8</v>
          </cell>
        </row>
        <row r="35">
          <cell r="A35">
            <v>4080</v>
          </cell>
          <cell r="B35" t="str">
            <v>AUTORIZACION DE SEGURO E IGUALAS</v>
          </cell>
          <cell r="C35" t="str">
            <v>UNIDAD</v>
          </cell>
          <cell r="D35">
            <v>2</v>
          </cell>
          <cell r="E35">
            <v>1</v>
          </cell>
          <cell r="F35">
            <v>1</v>
          </cell>
          <cell r="G35">
            <v>0</v>
          </cell>
          <cell r="H35">
            <v>100</v>
          </cell>
          <cell r="I35">
            <v>0</v>
          </cell>
        </row>
        <row r="36">
          <cell r="A36">
            <v>3531</v>
          </cell>
          <cell r="B36" t="str">
            <v>AXION EN PASTA</v>
          </cell>
          <cell r="C36" t="str">
            <v>UDS</v>
          </cell>
          <cell r="D36">
            <v>29</v>
          </cell>
          <cell r="E36">
            <v>22</v>
          </cell>
          <cell r="F36">
            <v>1</v>
          </cell>
          <cell r="G36">
            <v>22</v>
          </cell>
          <cell r="H36">
            <v>194.92</v>
          </cell>
          <cell r="I36">
            <v>4288.24</v>
          </cell>
        </row>
        <row r="37">
          <cell r="A37">
            <v>2424</v>
          </cell>
          <cell r="B37" t="str">
            <v>BALANCIN P/INODORO</v>
          </cell>
          <cell r="C37" t="str">
            <v>UNIDAD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144</v>
          </cell>
          <cell r="I37">
            <v>0</v>
          </cell>
        </row>
        <row r="38">
          <cell r="A38">
            <v>2307</v>
          </cell>
          <cell r="B38" t="str">
            <v>BALANCIN P/INODORO 8 1/2 METAL</v>
          </cell>
          <cell r="C38" t="str">
            <v>CAJA</v>
          </cell>
          <cell r="D38">
            <v>24</v>
          </cell>
          <cell r="E38">
            <v>31</v>
          </cell>
          <cell r="F38">
            <v>26</v>
          </cell>
          <cell r="G38">
            <v>5</v>
          </cell>
          <cell r="H38">
            <v>64.900000000000006</v>
          </cell>
          <cell r="I38">
            <v>324.5</v>
          </cell>
        </row>
        <row r="39">
          <cell r="A39">
            <v>3129</v>
          </cell>
          <cell r="B39" t="str">
            <v xml:space="preserve">BANDITAS DE GOMAS </v>
          </cell>
          <cell r="C39" t="str">
            <v>UNIDAD</v>
          </cell>
          <cell r="D39">
            <v>26</v>
          </cell>
          <cell r="E39">
            <v>25</v>
          </cell>
          <cell r="F39">
            <v>20</v>
          </cell>
          <cell r="G39">
            <v>25</v>
          </cell>
          <cell r="H39">
            <v>200</v>
          </cell>
          <cell r="I39">
            <v>5000</v>
          </cell>
        </row>
        <row r="40">
          <cell r="A40">
            <v>3126</v>
          </cell>
          <cell r="B40" t="str">
            <v>BARRENDERO CORTO ABANICO</v>
          </cell>
          <cell r="C40" t="str">
            <v>UNIDAD</v>
          </cell>
          <cell r="D40">
            <v>2</v>
          </cell>
          <cell r="E40">
            <v>2</v>
          </cell>
          <cell r="F40">
            <v>0</v>
          </cell>
          <cell r="G40">
            <v>2</v>
          </cell>
          <cell r="H40">
            <v>875</v>
          </cell>
          <cell r="I40">
            <v>1750</v>
          </cell>
        </row>
        <row r="41">
          <cell r="A41">
            <v>2888</v>
          </cell>
          <cell r="B41" t="str">
            <v>BELT DRESSING CORREA</v>
          </cell>
          <cell r="C41" t="str">
            <v>UNIDAD</v>
          </cell>
          <cell r="D41">
            <v>7</v>
          </cell>
          <cell r="E41">
            <v>7</v>
          </cell>
          <cell r="F41">
            <v>0</v>
          </cell>
          <cell r="G41">
            <v>7</v>
          </cell>
          <cell r="H41">
            <v>32</v>
          </cell>
          <cell r="I41">
            <v>224</v>
          </cell>
        </row>
        <row r="42">
          <cell r="A42">
            <v>2080</v>
          </cell>
          <cell r="B42" t="str">
            <v xml:space="preserve">BISAGRA 3X3 </v>
          </cell>
          <cell r="C42" t="str">
            <v>UNIDAD</v>
          </cell>
          <cell r="D42">
            <v>19</v>
          </cell>
          <cell r="E42">
            <v>18</v>
          </cell>
          <cell r="F42">
            <v>0</v>
          </cell>
          <cell r="G42">
            <v>18</v>
          </cell>
          <cell r="H42">
            <v>2908.7</v>
          </cell>
          <cell r="I42">
            <v>52356.6</v>
          </cell>
        </row>
        <row r="43">
          <cell r="A43">
            <v>2795</v>
          </cell>
          <cell r="B43" t="str">
            <v xml:space="preserve">BOMBILLA BURTON DE 750 LUMENES </v>
          </cell>
          <cell r="C43" t="str">
            <v>UNIDAD</v>
          </cell>
          <cell r="D43">
            <v>1</v>
          </cell>
          <cell r="E43">
            <v>1</v>
          </cell>
          <cell r="F43">
            <v>0</v>
          </cell>
          <cell r="G43">
            <v>1</v>
          </cell>
          <cell r="H43">
            <v>509.1</v>
          </cell>
          <cell r="I43">
            <v>509.1</v>
          </cell>
        </row>
        <row r="44">
          <cell r="A44">
            <v>4791</v>
          </cell>
          <cell r="B44" t="str">
            <v>BOMBILLO 400W</v>
          </cell>
          <cell r="C44" t="str">
            <v>UNIDAD</v>
          </cell>
          <cell r="D44">
            <v>69</v>
          </cell>
          <cell r="E44">
            <v>29</v>
          </cell>
          <cell r="F44">
            <v>1</v>
          </cell>
          <cell r="G44">
            <v>28</v>
          </cell>
          <cell r="H44">
            <v>188.8</v>
          </cell>
          <cell r="I44">
            <v>5286.4000000000005</v>
          </cell>
        </row>
        <row r="45">
          <cell r="A45">
            <v>2430</v>
          </cell>
          <cell r="B45" t="str">
            <v>BOMBILLO LED DE 15W</v>
          </cell>
          <cell r="C45" t="str">
            <v>UNIDAD</v>
          </cell>
          <cell r="D45">
            <v>3</v>
          </cell>
          <cell r="E45">
            <v>4</v>
          </cell>
          <cell r="F45">
            <v>2</v>
          </cell>
          <cell r="G45">
            <v>2</v>
          </cell>
          <cell r="H45">
            <v>180</v>
          </cell>
          <cell r="I45">
            <v>360</v>
          </cell>
        </row>
        <row r="46">
          <cell r="A46">
            <v>2300</v>
          </cell>
          <cell r="B46" t="str">
            <v xml:space="preserve">BOQUILLA P/FREGADERO METAL 4 1/2 </v>
          </cell>
          <cell r="C46" t="str">
            <v>UNIDAD</v>
          </cell>
          <cell r="D46">
            <v>25</v>
          </cell>
          <cell r="E46">
            <v>23</v>
          </cell>
          <cell r="F46">
            <v>2</v>
          </cell>
          <cell r="G46">
            <v>21</v>
          </cell>
          <cell r="H46">
            <v>11.8</v>
          </cell>
          <cell r="I46">
            <v>247.8</v>
          </cell>
        </row>
        <row r="47">
          <cell r="A47">
            <v>2967</v>
          </cell>
          <cell r="B47" t="str">
            <v>BORRA DE LECHE</v>
          </cell>
          <cell r="C47" t="str">
            <v>PARES</v>
          </cell>
          <cell r="D47">
            <v>9</v>
          </cell>
          <cell r="E47">
            <v>9</v>
          </cell>
          <cell r="F47">
            <v>2</v>
          </cell>
          <cell r="G47">
            <v>9</v>
          </cell>
          <cell r="H47">
            <v>575</v>
          </cell>
          <cell r="I47">
            <v>5175</v>
          </cell>
        </row>
        <row r="48">
          <cell r="A48">
            <v>1704</v>
          </cell>
          <cell r="B48" t="str">
            <v>BOTAS DE GOMA DIFERENTE NO.</v>
          </cell>
          <cell r="C48" t="str">
            <v>UNIDAD</v>
          </cell>
          <cell r="D48">
            <v>1</v>
          </cell>
          <cell r="E48">
            <v>1</v>
          </cell>
          <cell r="F48">
            <v>1</v>
          </cell>
          <cell r="G48">
            <v>0</v>
          </cell>
          <cell r="H48">
            <v>211.86</v>
          </cell>
          <cell r="I48">
            <v>0</v>
          </cell>
        </row>
        <row r="49">
          <cell r="A49">
            <v>2992</v>
          </cell>
          <cell r="B49" t="str">
            <v>BREAKER 30 AMPE. 1 POLO FINO G.E.</v>
          </cell>
          <cell r="C49" t="str">
            <v>UNIDAD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190.9</v>
          </cell>
          <cell r="I49">
            <v>190.9</v>
          </cell>
        </row>
        <row r="50">
          <cell r="A50">
            <v>2392</v>
          </cell>
          <cell r="B50" t="str">
            <v>BREAKER GRUESO 30 AMP.</v>
          </cell>
          <cell r="C50" t="str">
            <v>UNIDAD</v>
          </cell>
          <cell r="D50">
            <v>60</v>
          </cell>
          <cell r="E50">
            <v>10</v>
          </cell>
          <cell r="F50">
            <v>10</v>
          </cell>
          <cell r="G50">
            <v>0</v>
          </cell>
          <cell r="H50">
            <v>17.7</v>
          </cell>
          <cell r="I50">
            <v>0</v>
          </cell>
        </row>
        <row r="51">
          <cell r="A51">
            <v>4741</v>
          </cell>
          <cell r="B51" t="str">
            <v>BRILLO VERDE</v>
          </cell>
          <cell r="C51" t="str">
            <v>UNIDAD</v>
          </cell>
          <cell r="D51">
            <v>1</v>
          </cell>
          <cell r="E51">
            <v>1</v>
          </cell>
          <cell r="F51">
            <v>10</v>
          </cell>
          <cell r="G51">
            <v>1</v>
          </cell>
          <cell r="H51">
            <v>1265.25</v>
          </cell>
          <cell r="I51">
            <v>1265.25</v>
          </cell>
        </row>
        <row r="52">
          <cell r="A52">
            <v>2833</v>
          </cell>
          <cell r="B52" t="str">
            <v>CAJA DE BOLA 6206</v>
          </cell>
          <cell r="C52" t="str">
            <v>UNIDAD</v>
          </cell>
          <cell r="D52">
            <v>1</v>
          </cell>
          <cell r="E52">
            <v>1</v>
          </cell>
          <cell r="F52">
            <v>0</v>
          </cell>
          <cell r="G52">
            <v>1</v>
          </cell>
          <cell r="H52">
            <v>4153.6000000000004</v>
          </cell>
          <cell r="I52">
            <v>4153.6000000000004</v>
          </cell>
        </row>
        <row r="53">
          <cell r="A53">
            <v>4814</v>
          </cell>
          <cell r="B53" t="str">
            <v>CAJA DE BOLA 3206</v>
          </cell>
          <cell r="C53" t="str">
            <v>UNIDAD</v>
          </cell>
          <cell r="D53">
            <v>1</v>
          </cell>
          <cell r="E53">
            <v>1</v>
          </cell>
          <cell r="F53">
            <v>0</v>
          </cell>
          <cell r="G53">
            <v>1</v>
          </cell>
          <cell r="H53">
            <v>977.12</v>
          </cell>
          <cell r="I53">
            <v>977.12</v>
          </cell>
        </row>
        <row r="54">
          <cell r="A54">
            <v>2835</v>
          </cell>
          <cell r="B54" t="str">
            <v>CAJA DE BOLAS 6204</v>
          </cell>
          <cell r="C54" t="str">
            <v>UNIDAD</v>
          </cell>
          <cell r="D54">
            <v>2</v>
          </cell>
          <cell r="E54">
            <v>2</v>
          </cell>
          <cell r="F54">
            <v>0</v>
          </cell>
          <cell r="G54">
            <v>2</v>
          </cell>
          <cell r="H54">
            <v>2454.4</v>
          </cell>
          <cell r="I54">
            <v>4908.8</v>
          </cell>
        </row>
        <row r="55">
          <cell r="A55">
            <v>2823</v>
          </cell>
          <cell r="B55" t="str">
            <v>CAJA DE BOLA 6212</v>
          </cell>
          <cell r="C55" t="str">
            <v>UNIDAD</v>
          </cell>
          <cell r="D55">
            <v>1</v>
          </cell>
          <cell r="E55">
            <v>1</v>
          </cell>
          <cell r="F55">
            <v>0</v>
          </cell>
          <cell r="G55">
            <v>1</v>
          </cell>
          <cell r="H55">
            <v>5568.6</v>
          </cell>
          <cell r="I55">
            <v>5568.6</v>
          </cell>
        </row>
        <row r="56">
          <cell r="A56">
            <v>2820</v>
          </cell>
          <cell r="B56" t="str">
            <v>CAJA DE BOLA 6215</v>
          </cell>
          <cell r="C56" t="str">
            <v>UNIDAD</v>
          </cell>
          <cell r="D56">
            <v>2</v>
          </cell>
          <cell r="E56">
            <v>2</v>
          </cell>
          <cell r="F56">
            <v>0</v>
          </cell>
          <cell r="G56">
            <v>2</v>
          </cell>
          <cell r="H56">
            <v>1602.72</v>
          </cell>
          <cell r="I56">
            <v>3205.44</v>
          </cell>
        </row>
        <row r="57">
          <cell r="A57">
            <v>4884</v>
          </cell>
          <cell r="B57" t="str">
            <v>CAJA DE BOLA 6307</v>
          </cell>
          <cell r="C57" t="str">
            <v>UNIDAD</v>
          </cell>
          <cell r="D57">
            <v>0</v>
          </cell>
          <cell r="E57">
            <v>7</v>
          </cell>
          <cell r="F57">
            <v>4</v>
          </cell>
          <cell r="G57">
            <v>3</v>
          </cell>
          <cell r="H57">
            <v>7770.1</v>
          </cell>
          <cell r="I57">
            <v>23310.300000000003</v>
          </cell>
        </row>
        <row r="58">
          <cell r="A58">
            <v>2420</v>
          </cell>
          <cell r="B58" t="str">
            <v>QUEMADORES DE GAS IND. 4</v>
          </cell>
          <cell r="C58" t="str">
            <v>UNIDAD</v>
          </cell>
          <cell r="D58">
            <v>31</v>
          </cell>
          <cell r="E58">
            <v>31</v>
          </cell>
          <cell r="F58">
            <v>31</v>
          </cell>
          <cell r="G58">
            <v>0</v>
          </cell>
          <cell r="H58">
            <v>74.58</v>
          </cell>
          <cell r="I58">
            <v>0</v>
          </cell>
        </row>
        <row r="59">
          <cell r="A59">
            <v>4710</v>
          </cell>
          <cell r="B59" t="str">
            <v>CANALETA PARA CABLE</v>
          </cell>
          <cell r="C59" t="str">
            <v>UNI</v>
          </cell>
          <cell r="D59">
            <v>2</v>
          </cell>
          <cell r="E59">
            <v>27</v>
          </cell>
          <cell r="F59">
            <v>31</v>
          </cell>
          <cell r="G59">
            <v>27</v>
          </cell>
          <cell r="H59">
            <v>70</v>
          </cell>
          <cell r="I59">
            <v>1890</v>
          </cell>
        </row>
        <row r="60">
          <cell r="A60">
            <v>3404</v>
          </cell>
          <cell r="B60" t="str">
            <v>CAPACITOR MARCHA 5MFD</v>
          </cell>
          <cell r="C60" t="str">
            <v>UNIDAD</v>
          </cell>
          <cell r="D60">
            <v>1</v>
          </cell>
          <cell r="E60">
            <v>1</v>
          </cell>
          <cell r="F60">
            <v>0</v>
          </cell>
          <cell r="G60">
            <v>1</v>
          </cell>
          <cell r="H60">
            <v>140</v>
          </cell>
          <cell r="I60">
            <v>140</v>
          </cell>
        </row>
        <row r="61">
          <cell r="A61">
            <v>3406</v>
          </cell>
          <cell r="B61" t="str">
            <v>CAPACITORES 25 UF</v>
          </cell>
          <cell r="C61" t="str">
            <v>UNIDAD</v>
          </cell>
          <cell r="D61">
            <v>1</v>
          </cell>
          <cell r="E61">
            <v>1</v>
          </cell>
          <cell r="F61">
            <v>0</v>
          </cell>
          <cell r="G61">
            <v>1</v>
          </cell>
          <cell r="H61">
            <v>224</v>
          </cell>
          <cell r="I61">
            <v>224</v>
          </cell>
        </row>
        <row r="62">
          <cell r="A62">
            <v>834</v>
          </cell>
          <cell r="B62" t="str">
            <v>CAPACITORES DE 45 UF</v>
          </cell>
          <cell r="C62" t="str">
            <v>UNIDAD</v>
          </cell>
          <cell r="D62">
            <v>299</v>
          </cell>
          <cell r="E62">
            <v>300</v>
          </cell>
          <cell r="F62">
            <v>0</v>
          </cell>
          <cell r="G62">
            <v>300</v>
          </cell>
          <cell r="H62">
            <v>5.9</v>
          </cell>
          <cell r="I62">
            <v>1770</v>
          </cell>
        </row>
        <row r="63">
          <cell r="A63">
            <v>841</v>
          </cell>
          <cell r="B63" t="str">
            <v>CARATULA PARA CD Y DVD</v>
          </cell>
          <cell r="C63" t="str">
            <v>UNIDAD</v>
          </cell>
          <cell r="D63">
            <v>4</v>
          </cell>
          <cell r="E63">
            <v>1</v>
          </cell>
          <cell r="F63">
            <v>1</v>
          </cell>
          <cell r="G63">
            <v>0</v>
          </cell>
          <cell r="H63">
            <v>230.1</v>
          </cell>
          <cell r="I63">
            <v>0</v>
          </cell>
        </row>
        <row r="64">
          <cell r="A64">
            <v>843</v>
          </cell>
          <cell r="B64" t="str">
            <v>CARPETA 3 GANCHO NO.2 BLANCA</v>
          </cell>
          <cell r="C64" t="str">
            <v>UNIDAD</v>
          </cell>
          <cell r="D64">
            <v>2</v>
          </cell>
          <cell r="E64">
            <v>2</v>
          </cell>
          <cell r="F64">
            <v>1</v>
          </cell>
          <cell r="G64">
            <v>2</v>
          </cell>
          <cell r="H64">
            <v>289.10000000000002</v>
          </cell>
          <cell r="I64">
            <v>578.20000000000005</v>
          </cell>
        </row>
        <row r="65">
          <cell r="A65">
            <v>2142</v>
          </cell>
          <cell r="B65" t="str">
            <v>CARPETA 3 GANCHO NO.4 BLANCA</v>
          </cell>
          <cell r="C65" t="str">
            <v>UNIDAD</v>
          </cell>
          <cell r="D65">
            <v>19</v>
          </cell>
          <cell r="E65">
            <v>19</v>
          </cell>
          <cell r="F65">
            <v>2</v>
          </cell>
          <cell r="G65">
            <v>19</v>
          </cell>
          <cell r="H65">
            <v>995</v>
          </cell>
          <cell r="I65">
            <v>18905</v>
          </cell>
        </row>
        <row r="66">
          <cell r="A66">
            <v>2218</v>
          </cell>
          <cell r="B66" t="str">
            <v>CARTUCHO  HP 313A</v>
          </cell>
          <cell r="C66" t="str">
            <v>UNIDAD</v>
          </cell>
          <cell r="D66">
            <v>0</v>
          </cell>
          <cell r="E66">
            <v>14</v>
          </cell>
          <cell r="F66">
            <v>10</v>
          </cell>
          <cell r="G66">
            <v>4</v>
          </cell>
          <cell r="H66">
            <v>2419</v>
          </cell>
          <cell r="I66">
            <v>9676</v>
          </cell>
        </row>
        <row r="67">
          <cell r="A67">
            <v>3319</v>
          </cell>
          <cell r="B67" t="str">
            <v>CARTUCHO 17A</v>
          </cell>
          <cell r="C67" t="str">
            <v>UNIDAD</v>
          </cell>
          <cell r="D67">
            <v>24</v>
          </cell>
          <cell r="E67">
            <v>24</v>
          </cell>
          <cell r="F67">
            <v>10</v>
          </cell>
          <cell r="G67">
            <v>24</v>
          </cell>
          <cell r="H67">
            <v>1900</v>
          </cell>
          <cell r="I67">
            <v>45600</v>
          </cell>
        </row>
        <row r="68">
          <cell r="A68">
            <v>2343</v>
          </cell>
          <cell r="B68" t="str">
            <v>CARTUCHO 226 A</v>
          </cell>
          <cell r="C68" t="str">
            <v>UNIDAD</v>
          </cell>
          <cell r="D68">
            <v>10</v>
          </cell>
          <cell r="E68">
            <v>9</v>
          </cell>
          <cell r="F68">
            <v>0</v>
          </cell>
          <cell r="G68">
            <v>9</v>
          </cell>
          <cell r="H68">
            <v>1500</v>
          </cell>
          <cell r="I68">
            <v>13500</v>
          </cell>
        </row>
        <row r="69">
          <cell r="A69">
            <v>2344</v>
          </cell>
          <cell r="B69" t="str">
            <v>CARTUCHO 26 12A</v>
          </cell>
          <cell r="C69" t="str">
            <v>UNIDAD</v>
          </cell>
          <cell r="D69">
            <v>12</v>
          </cell>
          <cell r="E69">
            <v>15</v>
          </cell>
          <cell r="F69">
            <v>2</v>
          </cell>
          <cell r="G69">
            <v>13</v>
          </cell>
          <cell r="H69">
            <v>595</v>
          </cell>
          <cell r="I69">
            <v>7735</v>
          </cell>
        </row>
        <row r="70">
          <cell r="A70">
            <v>3069</v>
          </cell>
          <cell r="B70" t="str">
            <v>CARTUCHO 283X A GENERICO</v>
          </cell>
          <cell r="C70" t="str">
            <v>UNIDAD</v>
          </cell>
          <cell r="D70">
            <v>4</v>
          </cell>
          <cell r="E70">
            <v>4</v>
          </cell>
          <cell r="F70">
            <v>5</v>
          </cell>
          <cell r="G70">
            <v>4</v>
          </cell>
          <cell r="H70">
            <v>947</v>
          </cell>
          <cell r="I70">
            <v>3788</v>
          </cell>
        </row>
        <row r="71">
          <cell r="A71">
            <v>2220</v>
          </cell>
          <cell r="B71" t="str">
            <v>CARTUCHO 36 A GENERICO</v>
          </cell>
          <cell r="C71" t="str">
            <v>UNIDAD</v>
          </cell>
          <cell r="D71">
            <v>3</v>
          </cell>
          <cell r="E71">
            <v>4</v>
          </cell>
          <cell r="F71">
            <v>0</v>
          </cell>
          <cell r="G71">
            <v>4</v>
          </cell>
          <cell r="H71">
            <v>1650</v>
          </cell>
          <cell r="I71">
            <v>6600</v>
          </cell>
        </row>
        <row r="72">
          <cell r="A72">
            <v>2313</v>
          </cell>
          <cell r="B72" t="str">
            <v>CARTUCHO 55A GENERICO</v>
          </cell>
          <cell r="C72" t="str">
            <v>UNIDAD</v>
          </cell>
          <cell r="D72">
            <v>15</v>
          </cell>
          <cell r="E72">
            <v>15</v>
          </cell>
          <cell r="F72">
            <v>15</v>
          </cell>
          <cell r="G72">
            <v>0</v>
          </cell>
          <cell r="H72">
            <v>550</v>
          </cell>
          <cell r="I72">
            <v>0</v>
          </cell>
        </row>
        <row r="73">
          <cell r="A73">
            <v>2846</v>
          </cell>
          <cell r="B73" t="str">
            <v>CARTUCHO 83A</v>
          </cell>
          <cell r="C73" t="str">
            <v>UNIDAD</v>
          </cell>
          <cell r="D73">
            <v>2</v>
          </cell>
          <cell r="E73">
            <v>2</v>
          </cell>
          <cell r="F73">
            <v>15</v>
          </cell>
          <cell r="G73">
            <v>2</v>
          </cell>
          <cell r="H73">
            <v>1238</v>
          </cell>
          <cell r="I73">
            <v>2476</v>
          </cell>
        </row>
        <row r="74">
          <cell r="A74">
            <v>2401</v>
          </cell>
          <cell r="B74" t="str">
            <v>CARTUCHO BROTHER TN 560</v>
          </cell>
          <cell r="C74" t="str">
            <v>UNIDAD</v>
          </cell>
          <cell r="D74">
            <v>10</v>
          </cell>
          <cell r="E74">
            <v>1</v>
          </cell>
          <cell r="F74">
            <v>0</v>
          </cell>
          <cell r="G74">
            <v>1</v>
          </cell>
          <cell r="H74">
            <v>2400</v>
          </cell>
          <cell r="I74">
            <v>2400</v>
          </cell>
        </row>
        <row r="75">
          <cell r="A75">
            <v>2398</v>
          </cell>
          <cell r="B75" t="str">
            <v>CARTUCHO DE TONER COLOR AMARILLO 50 45</v>
          </cell>
          <cell r="C75" t="str">
            <v>UNIDAD</v>
          </cell>
          <cell r="D75">
            <v>10</v>
          </cell>
          <cell r="E75">
            <v>10</v>
          </cell>
          <cell r="F75">
            <v>0</v>
          </cell>
          <cell r="G75">
            <v>10</v>
          </cell>
          <cell r="H75">
            <v>1963</v>
          </cell>
          <cell r="I75">
            <v>19630</v>
          </cell>
        </row>
        <row r="76">
          <cell r="A76">
            <v>507</v>
          </cell>
          <cell r="B76" t="str">
            <v>CARTUCHO DE TONER COLOR NEGRO  50 45</v>
          </cell>
          <cell r="C76" t="str">
            <v>UNIDAD</v>
          </cell>
          <cell r="D76">
            <v>3</v>
          </cell>
          <cell r="E76">
            <v>4</v>
          </cell>
          <cell r="F76">
            <v>0</v>
          </cell>
          <cell r="G76">
            <v>4</v>
          </cell>
          <cell r="H76">
            <v>1255</v>
          </cell>
          <cell r="I76">
            <v>5020</v>
          </cell>
        </row>
        <row r="77">
          <cell r="A77">
            <v>508</v>
          </cell>
          <cell r="B77" t="str">
            <v>CARTUCHO HP 210 A GEN,</v>
          </cell>
          <cell r="C77" t="str">
            <v>UNIDAD</v>
          </cell>
          <cell r="D77">
            <v>2</v>
          </cell>
          <cell r="E77">
            <v>4</v>
          </cell>
          <cell r="F77">
            <v>0</v>
          </cell>
          <cell r="G77">
            <v>4</v>
          </cell>
          <cell r="H77">
            <v>1003</v>
          </cell>
          <cell r="I77">
            <v>4012</v>
          </cell>
        </row>
        <row r="78">
          <cell r="A78">
            <v>509</v>
          </cell>
          <cell r="B78" t="str">
            <v>CARTUCHO HP 211 A GEN.</v>
          </cell>
          <cell r="C78" t="str">
            <v>UNIDAD</v>
          </cell>
          <cell r="D78">
            <v>9</v>
          </cell>
          <cell r="E78">
            <v>10</v>
          </cell>
          <cell r="F78">
            <v>0</v>
          </cell>
          <cell r="G78">
            <v>10</v>
          </cell>
          <cell r="H78">
            <v>960</v>
          </cell>
          <cell r="I78">
            <v>9600</v>
          </cell>
        </row>
        <row r="79">
          <cell r="A79">
            <v>510</v>
          </cell>
          <cell r="B79" t="str">
            <v>CARTUCHO HP 212 A GEN.</v>
          </cell>
          <cell r="C79" t="str">
            <v>UNIDAD</v>
          </cell>
          <cell r="D79">
            <v>6</v>
          </cell>
          <cell r="E79">
            <v>6</v>
          </cell>
          <cell r="F79">
            <v>0</v>
          </cell>
          <cell r="G79">
            <v>6</v>
          </cell>
          <cell r="H79">
            <v>1003</v>
          </cell>
          <cell r="I79">
            <v>6018</v>
          </cell>
        </row>
        <row r="80">
          <cell r="A80">
            <v>3317</v>
          </cell>
          <cell r="B80" t="str">
            <v>CARTUCHO HP 213 A GEN,</v>
          </cell>
          <cell r="C80" t="str">
            <v>UNIDAD</v>
          </cell>
          <cell r="D80">
            <v>11</v>
          </cell>
          <cell r="E80">
            <v>11</v>
          </cell>
          <cell r="F80">
            <v>0</v>
          </cell>
          <cell r="G80">
            <v>11</v>
          </cell>
          <cell r="H80">
            <v>2050</v>
          </cell>
          <cell r="I80">
            <v>22550</v>
          </cell>
        </row>
        <row r="81">
          <cell r="A81">
            <v>3689</v>
          </cell>
          <cell r="B81" t="str">
            <v>CARTUCHO HP 230 A</v>
          </cell>
          <cell r="C81" t="str">
            <v>UNIDAD</v>
          </cell>
          <cell r="D81">
            <v>27</v>
          </cell>
          <cell r="E81">
            <v>26</v>
          </cell>
          <cell r="F81">
            <v>0</v>
          </cell>
          <cell r="G81">
            <v>26</v>
          </cell>
          <cell r="H81">
            <v>720</v>
          </cell>
          <cell r="I81">
            <v>18720</v>
          </cell>
        </row>
        <row r="82">
          <cell r="A82">
            <v>517</v>
          </cell>
          <cell r="B82" t="str">
            <v>CARTUCHO HP 253 GENERICO</v>
          </cell>
          <cell r="C82" t="str">
            <v>UNIDAD</v>
          </cell>
          <cell r="D82">
            <v>0</v>
          </cell>
          <cell r="E82">
            <v>37</v>
          </cell>
          <cell r="F82">
            <v>20</v>
          </cell>
          <cell r="G82">
            <v>17</v>
          </cell>
          <cell r="H82">
            <v>725</v>
          </cell>
          <cell r="I82">
            <v>12325</v>
          </cell>
        </row>
        <row r="83">
          <cell r="A83">
            <v>500</v>
          </cell>
          <cell r="B83" t="str">
            <v>CARTUCHO HP 285 A GEN,</v>
          </cell>
          <cell r="C83" t="str">
            <v>UNIDAD</v>
          </cell>
          <cell r="D83">
            <v>8</v>
          </cell>
          <cell r="E83">
            <v>8</v>
          </cell>
          <cell r="F83">
            <v>25</v>
          </cell>
          <cell r="G83">
            <v>8</v>
          </cell>
          <cell r="H83">
            <v>991</v>
          </cell>
          <cell r="I83">
            <v>7928</v>
          </cell>
        </row>
        <row r="84">
          <cell r="A84">
            <v>501</v>
          </cell>
          <cell r="B84" t="str">
            <v>CARTUCHO HP 310A</v>
          </cell>
          <cell r="C84" t="str">
            <v>UNIDAD</v>
          </cell>
          <cell r="D84">
            <v>14</v>
          </cell>
          <cell r="E84">
            <v>22</v>
          </cell>
          <cell r="F84">
            <v>0</v>
          </cell>
          <cell r="G84">
            <v>22</v>
          </cell>
          <cell r="H84">
            <v>991</v>
          </cell>
          <cell r="I84">
            <v>21802</v>
          </cell>
        </row>
        <row r="85">
          <cell r="A85">
            <v>502</v>
          </cell>
          <cell r="B85" t="str">
            <v>CARTUCHO HP 311 A GEN.</v>
          </cell>
          <cell r="C85" t="str">
            <v>UNIDAD</v>
          </cell>
          <cell r="D85">
            <v>15</v>
          </cell>
          <cell r="E85">
            <v>21</v>
          </cell>
          <cell r="F85">
            <v>0</v>
          </cell>
          <cell r="G85">
            <v>21</v>
          </cell>
          <cell r="H85">
            <v>995</v>
          </cell>
          <cell r="I85">
            <v>20895</v>
          </cell>
        </row>
        <row r="86">
          <cell r="A86">
            <v>506</v>
          </cell>
          <cell r="B86" t="str">
            <v>CARTUCHO HP 312 A GEN.</v>
          </cell>
          <cell r="C86" t="str">
            <v>UNIDAD</v>
          </cell>
          <cell r="D86">
            <v>13</v>
          </cell>
          <cell r="E86">
            <v>17</v>
          </cell>
          <cell r="F86">
            <v>0</v>
          </cell>
          <cell r="G86">
            <v>17</v>
          </cell>
          <cell r="H86">
            <v>973.5</v>
          </cell>
          <cell r="I86">
            <v>16549.5</v>
          </cell>
        </row>
        <row r="87">
          <cell r="A87">
            <v>511</v>
          </cell>
          <cell r="B87" t="str">
            <v>CARTUCHO HP 323 A GEN. 313</v>
          </cell>
          <cell r="C87" t="str">
            <v>UNIDAD</v>
          </cell>
          <cell r="D87">
            <v>24</v>
          </cell>
          <cell r="E87">
            <v>23</v>
          </cell>
          <cell r="F87">
            <v>3</v>
          </cell>
          <cell r="G87">
            <v>20</v>
          </cell>
          <cell r="H87">
            <v>1350</v>
          </cell>
          <cell r="I87">
            <v>27000</v>
          </cell>
        </row>
        <row r="88">
          <cell r="A88">
            <v>512</v>
          </cell>
          <cell r="B88" t="str">
            <v>CARTUCHO HP 410 A GEN.</v>
          </cell>
          <cell r="C88" t="str">
            <v>UNIDAD</v>
          </cell>
          <cell r="D88">
            <v>28</v>
          </cell>
          <cell r="E88">
            <v>37</v>
          </cell>
          <cell r="F88">
            <v>4</v>
          </cell>
          <cell r="G88">
            <v>37</v>
          </cell>
          <cell r="H88">
            <v>1350</v>
          </cell>
          <cell r="I88">
            <v>49950</v>
          </cell>
        </row>
        <row r="89">
          <cell r="A89">
            <v>513</v>
          </cell>
          <cell r="B89" t="str">
            <v>CARTUCHO HP 411 A GEN,</v>
          </cell>
          <cell r="C89" t="str">
            <v>UNIDAD</v>
          </cell>
          <cell r="D89">
            <v>26</v>
          </cell>
          <cell r="E89">
            <v>23</v>
          </cell>
          <cell r="F89">
            <v>1</v>
          </cell>
          <cell r="G89">
            <v>23</v>
          </cell>
          <cell r="H89">
            <v>1350</v>
          </cell>
          <cell r="I89">
            <v>31050</v>
          </cell>
        </row>
        <row r="90">
          <cell r="A90">
            <v>514</v>
          </cell>
          <cell r="B90" t="str">
            <v>CARTUCHO HP 412-A  GEN.</v>
          </cell>
          <cell r="C90" t="str">
            <v>UNIDAD</v>
          </cell>
          <cell r="D90">
            <v>34</v>
          </cell>
          <cell r="E90">
            <v>28</v>
          </cell>
          <cell r="F90">
            <v>1</v>
          </cell>
          <cell r="G90">
            <v>28</v>
          </cell>
          <cell r="H90">
            <v>1200</v>
          </cell>
          <cell r="I90">
            <v>33600</v>
          </cell>
        </row>
        <row r="91">
          <cell r="A91">
            <v>3042</v>
          </cell>
          <cell r="B91" t="str">
            <v>CARTUCHO HP 413 GENERICO</v>
          </cell>
          <cell r="C91" t="str">
            <v>UNIDAD</v>
          </cell>
          <cell r="D91">
            <v>5</v>
          </cell>
          <cell r="E91">
            <v>5</v>
          </cell>
          <cell r="F91">
            <v>1</v>
          </cell>
          <cell r="G91">
            <v>5</v>
          </cell>
          <cell r="H91">
            <v>3712</v>
          </cell>
          <cell r="I91">
            <v>18560</v>
          </cell>
        </row>
        <row r="92">
          <cell r="A92">
            <v>3043</v>
          </cell>
          <cell r="B92" t="str">
            <v>CARTUCHO 287 A</v>
          </cell>
          <cell r="C92" t="str">
            <v>UNIDAD</v>
          </cell>
          <cell r="D92">
            <v>2</v>
          </cell>
          <cell r="E92">
            <v>2</v>
          </cell>
          <cell r="F92">
            <v>1</v>
          </cell>
          <cell r="G92">
            <v>2</v>
          </cell>
          <cell r="H92">
            <v>3696</v>
          </cell>
          <cell r="I92">
            <v>7392</v>
          </cell>
        </row>
        <row r="93">
          <cell r="A93">
            <v>3044</v>
          </cell>
          <cell r="B93" t="str">
            <v xml:space="preserve">CARTUCHO HP 541 AZUL </v>
          </cell>
          <cell r="C93" t="str">
            <v>UNIDAD</v>
          </cell>
          <cell r="D93">
            <v>2</v>
          </cell>
          <cell r="E93">
            <v>2</v>
          </cell>
          <cell r="F93">
            <v>0</v>
          </cell>
          <cell r="G93">
            <v>2</v>
          </cell>
          <cell r="H93">
            <v>3696</v>
          </cell>
          <cell r="I93">
            <v>7392</v>
          </cell>
        </row>
        <row r="94">
          <cell r="A94">
            <v>3045</v>
          </cell>
          <cell r="B94" t="str">
            <v>CARTUCHO HP 542 AMARILLO</v>
          </cell>
          <cell r="C94" t="str">
            <v>UNIDAD</v>
          </cell>
          <cell r="D94">
            <v>2</v>
          </cell>
          <cell r="E94">
            <v>2</v>
          </cell>
          <cell r="F94">
            <v>0</v>
          </cell>
          <cell r="G94">
            <v>2</v>
          </cell>
          <cell r="H94">
            <v>3696</v>
          </cell>
          <cell r="I94">
            <v>7392</v>
          </cell>
        </row>
        <row r="95">
          <cell r="A95">
            <v>2144</v>
          </cell>
          <cell r="B95" t="str">
            <v>CARTUCHO HP 543 ROJO</v>
          </cell>
          <cell r="C95" t="str">
            <v>UNIDAD</v>
          </cell>
          <cell r="D95">
            <v>42</v>
          </cell>
          <cell r="E95">
            <v>32</v>
          </cell>
          <cell r="F95">
            <v>0</v>
          </cell>
          <cell r="G95">
            <v>32</v>
          </cell>
          <cell r="H95">
            <v>667</v>
          </cell>
          <cell r="I95">
            <v>21344</v>
          </cell>
        </row>
        <row r="96">
          <cell r="A96">
            <v>2143</v>
          </cell>
          <cell r="B96" t="str">
            <v>CARTUCHO TINTA HP 662 TRICOLOR</v>
          </cell>
          <cell r="C96" t="str">
            <v>UNIDAD</v>
          </cell>
          <cell r="D96">
            <v>31</v>
          </cell>
          <cell r="E96">
            <v>28</v>
          </cell>
          <cell r="F96">
            <v>0</v>
          </cell>
          <cell r="G96">
            <v>28</v>
          </cell>
          <cell r="H96">
            <v>667</v>
          </cell>
          <cell r="I96">
            <v>18676</v>
          </cell>
        </row>
        <row r="97">
          <cell r="A97">
            <v>2145</v>
          </cell>
          <cell r="B97" t="str">
            <v xml:space="preserve"> CARTUCHO HP 662 NEGRO TINTA</v>
          </cell>
          <cell r="C97" t="str">
            <v>UNIDAD</v>
          </cell>
          <cell r="D97">
            <v>0</v>
          </cell>
          <cell r="E97">
            <v>1</v>
          </cell>
          <cell r="F97">
            <v>0</v>
          </cell>
          <cell r="G97">
            <v>1</v>
          </cell>
          <cell r="H97">
            <v>3500</v>
          </cell>
          <cell r="I97">
            <v>3500</v>
          </cell>
        </row>
        <row r="98">
          <cell r="A98">
            <v>499</v>
          </cell>
          <cell r="B98" t="str">
            <v>CARTUCHO SHARP 500 NT</v>
          </cell>
          <cell r="C98" t="str">
            <v>UNIDAD</v>
          </cell>
          <cell r="D98">
            <v>2</v>
          </cell>
          <cell r="E98">
            <v>40</v>
          </cell>
          <cell r="F98">
            <v>0</v>
          </cell>
          <cell r="G98">
            <v>40</v>
          </cell>
          <cell r="H98">
            <v>1032.5</v>
          </cell>
          <cell r="I98">
            <v>41300</v>
          </cell>
        </row>
        <row r="99">
          <cell r="A99">
            <v>2684</v>
          </cell>
          <cell r="B99" t="str">
            <v xml:space="preserve"> CARTUCHO 278A</v>
          </cell>
          <cell r="C99" t="str">
            <v>UNIDAD</v>
          </cell>
          <cell r="D99">
            <v>250</v>
          </cell>
          <cell r="E99">
            <v>250</v>
          </cell>
          <cell r="F99">
            <v>0</v>
          </cell>
          <cell r="G99">
            <v>250</v>
          </cell>
          <cell r="H99">
            <v>0.59</v>
          </cell>
          <cell r="I99">
            <v>147.5</v>
          </cell>
        </row>
        <row r="100">
          <cell r="A100">
            <v>2721</v>
          </cell>
          <cell r="B100" t="str">
            <v>CARTULINA DE HILO 8.5X11 COLOR CREMA</v>
          </cell>
          <cell r="C100" t="str">
            <v>UNIDAD</v>
          </cell>
          <cell r="D100">
            <v>20</v>
          </cell>
          <cell r="E100">
            <v>9</v>
          </cell>
          <cell r="F100">
            <v>5</v>
          </cell>
          <cell r="G100">
            <v>4</v>
          </cell>
          <cell r="H100">
            <v>42.37</v>
          </cell>
          <cell r="I100">
            <v>169.48</v>
          </cell>
        </row>
        <row r="101">
          <cell r="A101">
            <v>2428</v>
          </cell>
          <cell r="B101" t="str">
            <v xml:space="preserve">CEDAZO P/FREGADERO </v>
          </cell>
          <cell r="C101" t="str">
            <v>UNIDAD</v>
          </cell>
          <cell r="D101">
            <v>1</v>
          </cell>
          <cell r="E101">
            <v>1</v>
          </cell>
          <cell r="F101">
            <v>5</v>
          </cell>
          <cell r="G101">
            <v>1</v>
          </cell>
          <cell r="H101">
            <v>350</v>
          </cell>
          <cell r="I101">
            <v>350</v>
          </cell>
        </row>
        <row r="102">
          <cell r="A102">
            <v>3010</v>
          </cell>
          <cell r="B102" t="str">
            <v>CEMENTO PVC LANCO</v>
          </cell>
          <cell r="C102" t="str">
            <v>UNIDAD</v>
          </cell>
          <cell r="D102">
            <v>2</v>
          </cell>
          <cell r="E102">
            <v>2</v>
          </cell>
          <cell r="F102">
            <v>1</v>
          </cell>
          <cell r="G102">
            <v>2</v>
          </cell>
          <cell r="H102">
            <v>35</v>
          </cell>
          <cell r="I102">
            <v>70</v>
          </cell>
        </row>
        <row r="103">
          <cell r="A103">
            <v>1773</v>
          </cell>
          <cell r="B103" t="str">
            <v>CENTIMETRO</v>
          </cell>
          <cell r="C103" t="str">
            <v>UNIDAD</v>
          </cell>
          <cell r="D103">
            <v>4</v>
          </cell>
          <cell r="E103">
            <v>2</v>
          </cell>
          <cell r="F103">
            <v>0</v>
          </cell>
          <cell r="G103">
            <v>2</v>
          </cell>
          <cell r="H103">
            <v>75</v>
          </cell>
          <cell r="I103">
            <v>150</v>
          </cell>
        </row>
        <row r="104">
          <cell r="A104">
            <v>2809</v>
          </cell>
          <cell r="B104" t="str">
            <v>CEPILLO DE PARED</v>
          </cell>
          <cell r="C104" t="str">
            <v>UNIDAD</v>
          </cell>
          <cell r="D104">
            <v>26</v>
          </cell>
          <cell r="E104">
            <v>13</v>
          </cell>
          <cell r="F104">
            <v>2</v>
          </cell>
          <cell r="G104">
            <v>13</v>
          </cell>
          <cell r="H104">
            <v>95</v>
          </cell>
          <cell r="I104">
            <v>1235</v>
          </cell>
        </row>
        <row r="105">
          <cell r="A105">
            <v>4091</v>
          </cell>
          <cell r="B105" t="str">
            <v xml:space="preserve">CEPILLO PARA LIMPIAR INODORO </v>
          </cell>
          <cell r="C105" t="str">
            <v>UNIDAD</v>
          </cell>
          <cell r="D105">
            <v>22</v>
          </cell>
          <cell r="E105">
            <v>22</v>
          </cell>
          <cell r="F105">
            <v>3</v>
          </cell>
          <cell r="G105">
            <v>22</v>
          </cell>
          <cell r="H105">
            <v>112.1</v>
          </cell>
          <cell r="I105">
            <v>2466.1999999999998</v>
          </cell>
        </row>
        <row r="106">
          <cell r="A106">
            <v>3533</v>
          </cell>
          <cell r="B106" t="str">
            <v>CERA PARA CONTAR HUMECTANTE</v>
          </cell>
          <cell r="C106" t="str">
            <v>UNIDAD</v>
          </cell>
          <cell r="D106">
            <v>5</v>
          </cell>
          <cell r="E106">
            <v>5</v>
          </cell>
          <cell r="F106">
            <v>5</v>
          </cell>
          <cell r="G106">
            <v>5</v>
          </cell>
          <cell r="H106">
            <v>1331.36</v>
          </cell>
          <cell r="I106">
            <v>6656.7999999999993</v>
          </cell>
        </row>
        <row r="107">
          <cell r="A107">
            <v>2303</v>
          </cell>
          <cell r="B107" t="str">
            <v>CERRADURA YALE CIL FIJO IZQ.</v>
          </cell>
          <cell r="C107" t="str">
            <v>UNIDAD</v>
          </cell>
          <cell r="D107">
            <v>14</v>
          </cell>
          <cell r="E107">
            <v>12</v>
          </cell>
          <cell r="F107">
            <v>1</v>
          </cell>
          <cell r="G107">
            <v>11</v>
          </cell>
          <cell r="H107">
            <v>53.1</v>
          </cell>
          <cell r="I107">
            <v>584.1</v>
          </cell>
        </row>
        <row r="108">
          <cell r="A108">
            <v>1731</v>
          </cell>
          <cell r="B108" t="str">
            <v>CHINCHETAS PLASTICOS  100/1</v>
          </cell>
          <cell r="C108" t="str">
            <v>UNIDAD</v>
          </cell>
          <cell r="D108">
            <v>1</v>
          </cell>
          <cell r="E108">
            <v>1</v>
          </cell>
          <cell r="F108">
            <v>1</v>
          </cell>
          <cell r="G108">
            <v>0</v>
          </cell>
          <cell r="H108">
            <v>301.69</v>
          </cell>
          <cell r="I108">
            <v>0</v>
          </cell>
        </row>
        <row r="109">
          <cell r="A109">
            <v>1730</v>
          </cell>
          <cell r="B109" t="str">
            <v>CINCEL BELLOTA DE PUNTA 3/4 X12</v>
          </cell>
          <cell r="C109" t="str">
            <v>UNIDAD</v>
          </cell>
          <cell r="D109">
            <v>2</v>
          </cell>
          <cell r="E109">
            <v>1</v>
          </cell>
          <cell r="F109">
            <v>1</v>
          </cell>
          <cell r="G109">
            <v>1</v>
          </cell>
          <cell r="H109">
            <v>272.88</v>
          </cell>
          <cell r="I109">
            <v>272.88</v>
          </cell>
        </row>
        <row r="110">
          <cell r="A110">
            <v>3058</v>
          </cell>
          <cell r="B110" t="str">
            <v>CINCEL BELLOTA PLANO 5/8 X 10</v>
          </cell>
          <cell r="C110" t="str">
            <v>UNIDAD</v>
          </cell>
          <cell r="D110">
            <v>5</v>
          </cell>
          <cell r="E110">
            <v>41</v>
          </cell>
          <cell r="F110">
            <v>0</v>
          </cell>
          <cell r="G110">
            <v>41</v>
          </cell>
          <cell r="H110">
            <v>550</v>
          </cell>
          <cell r="I110">
            <v>22550</v>
          </cell>
        </row>
        <row r="111">
          <cell r="A111">
            <v>2788</v>
          </cell>
          <cell r="B111" t="str">
            <v>CINTA ANTIDERRAPANTE</v>
          </cell>
          <cell r="C111" t="str">
            <v>UNIDAD</v>
          </cell>
          <cell r="D111">
            <v>9</v>
          </cell>
          <cell r="E111">
            <v>9</v>
          </cell>
          <cell r="F111">
            <v>0</v>
          </cell>
          <cell r="G111">
            <v>9</v>
          </cell>
          <cell r="H111">
            <v>40</v>
          </cell>
          <cell r="I111">
            <v>360</v>
          </cell>
        </row>
        <row r="112">
          <cell r="A112">
            <v>1371</v>
          </cell>
          <cell r="B112" t="str">
            <v>CINTA CORRECTORA PARA MAQUINA DE ESC</v>
          </cell>
          <cell r="C112" t="str">
            <v>UNIDAD</v>
          </cell>
          <cell r="D112">
            <v>0</v>
          </cell>
          <cell r="E112">
            <v>4</v>
          </cell>
          <cell r="F112">
            <v>0</v>
          </cell>
          <cell r="G112">
            <v>4</v>
          </cell>
          <cell r="H112">
            <v>1700</v>
          </cell>
          <cell r="I112">
            <v>6800</v>
          </cell>
        </row>
        <row r="113">
          <cell r="A113">
            <v>3682</v>
          </cell>
          <cell r="B113" t="str">
            <v>CINTA DOBLE CARA</v>
          </cell>
          <cell r="C113" t="str">
            <v>UNIDAD</v>
          </cell>
          <cell r="D113">
            <v>25</v>
          </cell>
          <cell r="E113">
            <v>13</v>
          </cell>
          <cell r="F113">
            <v>4</v>
          </cell>
          <cell r="G113">
            <v>9</v>
          </cell>
          <cell r="H113">
            <v>454.3</v>
          </cell>
          <cell r="I113">
            <v>4088.7000000000003</v>
          </cell>
        </row>
        <row r="114">
          <cell r="A114">
            <v>2226</v>
          </cell>
          <cell r="B114" t="str">
            <v>CINTA EPSON LX-350</v>
          </cell>
          <cell r="C114" t="str">
            <v>UNIDAD</v>
          </cell>
          <cell r="D114">
            <v>3</v>
          </cell>
          <cell r="E114">
            <v>3</v>
          </cell>
          <cell r="F114">
            <v>8</v>
          </cell>
          <cell r="G114">
            <v>3</v>
          </cell>
          <cell r="H114">
            <v>95.3</v>
          </cell>
          <cell r="I114">
            <v>285.89999999999998</v>
          </cell>
        </row>
        <row r="115">
          <cell r="A115">
            <v>2789</v>
          </cell>
          <cell r="B115" t="str">
            <v>CINTA INVISIBLE</v>
          </cell>
          <cell r="C115" t="str">
            <v>UNIDAD</v>
          </cell>
          <cell r="D115">
            <v>9</v>
          </cell>
          <cell r="E115">
            <v>9</v>
          </cell>
          <cell r="F115">
            <v>1</v>
          </cell>
          <cell r="G115">
            <v>9</v>
          </cell>
          <cell r="H115">
            <v>150</v>
          </cell>
          <cell r="I115">
            <v>1350</v>
          </cell>
        </row>
        <row r="116">
          <cell r="A116">
            <v>3104</v>
          </cell>
          <cell r="B116" t="str">
            <v>CINTA MAQUINA DE ESCRIBIR BROTHER</v>
          </cell>
          <cell r="C116" t="str">
            <v>UNIDAD</v>
          </cell>
          <cell r="D116">
            <v>1</v>
          </cell>
          <cell r="E116">
            <v>1</v>
          </cell>
          <cell r="F116">
            <v>0</v>
          </cell>
          <cell r="G116">
            <v>1</v>
          </cell>
          <cell r="H116">
            <v>55</v>
          </cell>
          <cell r="I116">
            <v>55</v>
          </cell>
        </row>
        <row r="117">
          <cell r="A117">
            <v>2936</v>
          </cell>
          <cell r="B117" t="str">
            <v>CINTA METRICA</v>
          </cell>
          <cell r="C117" t="str">
            <v>UNIDAD</v>
          </cell>
          <cell r="D117">
            <v>12</v>
          </cell>
          <cell r="E117">
            <v>12</v>
          </cell>
          <cell r="F117">
            <v>0</v>
          </cell>
          <cell r="G117">
            <v>12</v>
          </cell>
          <cell r="H117">
            <v>620</v>
          </cell>
          <cell r="I117">
            <v>7440</v>
          </cell>
        </row>
        <row r="118">
          <cell r="A118">
            <v>3081</v>
          </cell>
          <cell r="B118" t="str">
            <v>CINTA OQUIDATA ORIGINAL</v>
          </cell>
          <cell r="C118" t="str">
            <v>UNIDAD</v>
          </cell>
          <cell r="D118">
            <v>7</v>
          </cell>
          <cell r="E118">
            <v>6</v>
          </cell>
          <cell r="F118">
            <v>0</v>
          </cell>
          <cell r="G118">
            <v>6</v>
          </cell>
          <cell r="H118">
            <v>378</v>
          </cell>
          <cell r="I118">
            <v>2268</v>
          </cell>
        </row>
        <row r="119">
          <cell r="A119">
            <v>3156</v>
          </cell>
          <cell r="B119" t="str">
            <v>CINTA P/DUCTO 50MX50MM</v>
          </cell>
          <cell r="C119" t="str">
            <v>UNIDAD</v>
          </cell>
          <cell r="D119">
            <v>21</v>
          </cell>
          <cell r="E119">
            <v>21</v>
          </cell>
          <cell r="F119">
            <v>0</v>
          </cell>
          <cell r="G119">
            <v>21</v>
          </cell>
          <cell r="H119">
            <v>349</v>
          </cell>
          <cell r="I119">
            <v>7329</v>
          </cell>
        </row>
        <row r="120">
          <cell r="A120">
            <v>830</v>
          </cell>
          <cell r="B120" t="str">
            <v>CINTA PARA EPSON 8750</v>
          </cell>
          <cell r="C120" t="str">
            <v>UNIDAD</v>
          </cell>
          <cell r="D120">
            <v>24</v>
          </cell>
          <cell r="E120">
            <v>22</v>
          </cell>
          <cell r="F120">
            <v>2</v>
          </cell>
          <cell r="G120">
            <v>20</v>
          </cell>
          <cell r="H120">
            <v>395</v>
          </cell>
          <cell r="I120">
            <v>7900</v>
          </cell>
        </row>
        <row r="121">
          <cell r="A121">
            <v>2615</v>
          </cell>
          <cell r="B121" t="str">
            <v>CINTA PARA IMPRESORA EPSON 890</v>
          </cell>
          <cell r="C121" t="str">
            <v>UNIDAD</v>
          </cell>
          <cell r="D121">
            <v>22</v>
          </cell>
          <cell r="E121">
            <v>22</v>
          </cell>
          <cell r="F121">
            <v>4</v>
          </cell>
          <cell r="G121">
            <v>22</v>
          </cell>
          <cell r="H121">
            <v>35.590000000000003</v>
          </cell>
          <cell r="I121">
            <v>782.98</v>
          </cell>
        </row>
        <row r="122">
          <cell r="A122">
            <v>860</v>
          </cell>
          <cell r="B122" t="str">
            <v>CINTA PARA IMPRESORA EPSON ERC 30/34/38</v>
          </cell>
          <cell r="C122" t="str">
            <v>UNIDAD</v>
          </cell>
          <cell r="D122">
            <v>8</v>
          </cell>
          <cell r="E122">
            <v>8</v>
          </cell>
          <cell r="F122">
            <v>5</v>
          </cell>
          <cell r="G122">
            <v>3</v>
          </cell>
          <cell r="H122">
            <v>47.2</v>
          </cell>
          <cell r="I122">
            <v>141.60000000000002</v>
          </cell>
        </row>
        <row r="123">
          <cell r="A123">
            <v>3934</v>
          </cell>
          <cell r="B123" t="str">
            <v>CINTA PARA IMPRESORA SP200</v>
          </cell>
          <cell r="C123" t="str">
            <v>UNIDAD</v>
          </cell>
          <cell r="D123">
            <v>15</v>
          </cell>
          <cell r="E123">
            <v>14</v>
          </cell>
          <cell r="F123">
            <v>5</v>
          </cell>
          <cell r="G123">
            <v>14</v>
          </cell>
          <cell r="H123">
            <v>4690.5</v>
          </cell>
          <cell r="I123">
            <v>65667</v>
          </cell>
        </row>
        <row r="124">
          <cell r="A124">
            <v>4093</v>
          </cell>
          <cell r="B124" t="str">
            <v>CINTA PARA IMPRESORA ZEBRA H100</v>
          </cell>
          <cell r="C124" t="str">
            <v>UNIDAD</v>
          </cell>
          <cell r="D124">
            <v>2</v>
          </cell>
          <cell r="E124">
            <v>28</v>
          </cell>
          <cell r="F124">
            <v>14</v>
          </cell>
          <cell r="G124">
            <v>14</v>
          </cell>
          <cell r="H124">
            <v>33.630000000000003</v>
          </cell>
          <cell r="I124">
            <v>470.82000000000005</v>
          </cell>
        </row>
        <row r="125">
          <cell r="A125">
            <v>3120</v>
          </cell>
          <cell r="B125" t="str">
            <v>CINTA TRANSPARENTE</v>
          </cell>
          <cell r="C125" t="str">
            <v>UNIDAD</v>
          </cell>
          <cell r="D125">
            <v>5</v>
          </cell>
          <cell r="E125">
            <v>4</v>
          </cell>
          <cell r="F125">
            <v>18</v>
          </cell>
          <cell r="G125">
            <v>4</v>
          </cell>
          <cell r="H125">
            <v>285</v>
          </cell>
          <cell r="I125">
            <v>1140</v>
          </cell>
        </row>
        <row r="126">
          <cell r="A126">
            <v>2912</v>
          </cell>
          <cell r="B126" t="str">
            <v xml:space="preserve">CLEAN ALL FOAM CLEANER  ESPRAY </v>
          </cell>
          <cell r="C126" t="str">
            <v>UNIDAD</v>
          </cell>
          <cell r="D126">
            <v>300</v>
          </cell>
          <cell r="E126">
            <v>300</v>
          </cell>
          <cell r="F126">
            <v>0</v>
          </cell>
          <cell r="G126">
            <v>300</v>
          </cell>
          <cell r="H126">
            <v>3.8160000000000003</v>
          </cell>
          <cell r="I126">
            <v>1144.8000000000002</v>
          </cell>
        </row>
        <row r="127">
          <cell r="A127">
            <v>840</v>
          </cell>
          <cell r="B127" t="str">
            <v xml:space="preserve">CLIPS GRANDE </v>
          </cell>
          <cell r="C127" t="str">
            <v>CAJA</v>
          </cell>
          <cell r="D127">
            <v>57</v>
          </cell>
          <cell r="E127">
            <v>49</v>
          </cell>
          <cell r="F127">
            <v>13</v>
          </cell>
          <cell r="G127">
            <v>36</v>
          </cell>
          <cell r="H127">
            <v>21.24</v>
          </cell>
          <cell r="I127">
            <v>764.64</v>
          </cell>
        </row>
        <row r="128">
          <cell r="A128">
            <v>1025</v>
          </cell>
          <cell r="B128" t="str">
            <v>CLIPS PARA CARNET</v>
          </cell>
          <cell r="C128" t="str">
            <v>UNIDAD</v>
          </cell>
          <cell r="D128">
            <v>208</v>
          </cell>
          <cell r="E128">
            <v>182</v>
          </cell>
          <cell r="F128">
            <v>174</v>
          </cell>
          <cell r="G128">
            <v>8</v>
          </cell>
          <cell r="H128">
            <v>85</v>
          </cell>
          <cell r="I128">
            <v>680</v>
          </cell>
        </row>
        <row r="129">
          <cell r="A129">
            <v>1794</v>
          </cell>
          <cell r="B129" t="str">
            <v>CLIPS PEQUEÑO NO.1</v>
          </cell>
          <cell r="C129" t="str">
            <v>GALON</v>
          </cell>
          <cell r="D129">
            <v>1</v>
          </cell>
          <cell r="E129">
            <v>1</v>
          </cell>
          <cell r="F129">
            <v>18</v>
          </cell>
          <cell r="G129">
            <v>1</v>
          </cell>
          <cell r="H129">
            <v>7253.13</v>
          </cell>
          <cell r="I129">
            <v>7253.13</v>
          </cell>
        </row>
        <row r="130">
          <cell r="A130">
            <v>2714</v>
          </cell>
          <cell r="B130" t="str">
            <v>CLORO EN GALON</v>
          </cell>
          <cell r="C130" t="str">
            <v>UNIDAD</v>
          </cell>
          <cell r="D130">
            <v>18</v>
          </cell>
          <cell r="E130">
            <v>41</v>
          </cell>
          <cell r="F130">
            <v>2</v>
          </cell>
          <cell r="G130">
            <v>39</v>
          </cell>
          <cell r="H130">
            <v>17.7</v>
          </cell>
          <cell r="I130">
            <v>690.3</v>
          </cell>
        </row>
        <row r="131">
          <cell r="A131">
            <v>2868</v>
          </cell>
          <cell r="B131" t="str">
            <v>CLORO EN PASTILLA ACCUTABS AL 65%</v>
          </cell>
          <cell r="C131" t="str">
            <v>UNIDAD</v>
          </cell>
          <cell r="D131">
            <v>0</v>
          </cell>
          <cell r="E131">
            <v>4</v>
          </cell>
          <cell r="F131">
            <v>0</v>
          </cell>
          <cell r="G131">
            <v>4</v>
          </cell>
          <cell r="H131">
            <v>11.86</v>
          </cell>
          <cell r="I131">
            <v>47.44</v>
          </cell>
        </row>
        <row r="132">
          <cell r="A132">
            <v>2715</v>
          </cell>
          <cell r="B132" t="str">
            <v>CODO .PVC 2X90 DRENAJE</v>
          </cell>
          <cell r="C132" t="str">
            <v>UNIDAD</v>
          </cell>
          <cell r="D132">
            <v>40</v>
          </cell>
          <cell r="E132">
            <v>40</v>
          </cell>
          <cell r="F132">
            <v>2</v>
          </cell>
          <cell r="G132">
            <v>40</v>
          </cell>
          <cell r="H132">
            <v>27</v>
          </cell>
          <cell r="I132">
            <v>1080</v>
          </cell>
        </row>
        <row r="133">
          <cell r="A133">
            <v>2959</v>
          </cell>
          <cell r="B133" t="str">
            <v>CODO DE 3  PVC</v>
          </cell>
          <cell r="C133" t="str">
            <v>UNIDAD</v>
          </cell>
          <cell r="D133">
            <v>5</v>
          </cell>
          <cell r="E133">
            <v>32</v>
          </cell>
          <cell r="F133">
            <v>0</v>
          </cell>
          <cell r="G133">
            <v>32</v>
          </cell>
          <cell r="H133">
            <v>36</v>
          </cell>
          <cell r="I133">
            <v>1152</v>
          </cell>
        </row>
        <row r="134">
          <cell r="A134">
            <v>3063</v>
          </cell>
          <cell r="B134" t="str">
            <v>CODO GALV 1/2 X 90</v>
          </cell>
          <cell r="C134" t="str">
            <v>UNIDAD</v>
          </cell>
          <cell r="D134">
            <v>1</v>
          </cell>
          <cell r="E134">
            <v>1</v>
          </cell>
          <cell r="F134">
            <v>0</v>
          </cell>
          <cell r="G134">
            <v>1</v>
          </cell>
          <cell r="H134">
            <v>200</v>
          </cell>
          <cell r="I134">
            <v>200</v>
          </cell>
        </row>
        <row r="135">
          <cell r="A135">
            <v>3292</v>
          </cell>
          <cell r="B135" t="str">
            <v>CODO NIPLE GALV 1/2 HG</v>
          </cell>
          <cell r="C135" t="str">
            <v>UNIDAD</v>
          </cell>
          <cell r="D135">
            <v>4</v>
          </cell>
          <cell r="E135">
            <v>4</v>
          </cell>
          <cell r="F135">
            <v>4</v>
          </cell>
          <cell r="G135">
            <v>0</v>
          </cell>
          <cell r="H135">
            <v>2500</v>
          </cell>
          <cell r="I135">
            <v>0</v>
          </cell>
        </row>
        <row r="136">
          <cell r="A136">
            <v>2432</v>
          </cell>
          <cell r="B136" t="str">
            <v>COLA PARA CARPINTERIA</v>
          </cell>
          <cell r="C136" t="str">
            <v>UNIDAD</v>
          </cell>
          <cell r="D136">
            <v>28</v>
          </cell>
          <cell r="E136">
            <v>35</v>
          </cell>
          <cell r="F136">
            <v>2</v>
          </cell>
          <cell r="G136">
            <v>33</v>
          </cell>
          <cell r="H136">
            <v>45.98</v>
          </cell>
          <cell r="I136">
            <v>1517.34</v>
          </cell>
        </row>
        <row r="137">
          <cell r="A137">
            <v>1523</v>
          </cell>
          <cell r="B137" t="str">
            <v>COLCHONES AZUL FORRO PLASTICO</v>
          </cell>
          <cell r="C137" t="str">
            <v xml:space="preserve">UNIDAD </v>
          </cell>
          <cell r="D137">
            <v>20</v>
          </cell>
          <cell r="E137">
            <v>14</v>
          </cell>
          <cell r="F137">
            <v>4</v>
          </cell>
          <cell r="G137">
            <v>14</v>
          </cell>
          <cell r="H137">
            <v>720.34</v>
          </cell>
          <cell r="I137">
            <v>10084.76</v>
          </cell>
        </row>
        <row r="138">
          <cell r="A138">
            <v>3971</v>
          </cell>
          <cell r="B138" t="str">
            <v>COLITA DE EXTENSIONES PLAST. 1 1/4 X8</v>
          </cell>
          <cell r="C138" t="str">
            <v>UNIDAD</v>
          </cell>
          <cell r="D138">
            <v>12</v>
          </cell>
          <cell r="E138">
            <v>8</v>
          </cell>
          <cell r="F138">
            <v>5</v>
          </cell>
          <cell r="G138">
            <v>8</v>
          </cell>
          <cell r="H138">
            <v>115.99</v>
          </cell>
          <cell r="I138">
            <v>927.92</v>
          </cell>
        </row>
        <row r="139">
          <cell r="A139">
            <v>3972</v>
          </cell>
          <cell r="B139" t="str">
            <v>COOLANT VERDE WURTH (GALON)</v>
          </cell>
          <cell r="C139" t="str">
            <v>UNIDAD</v>
          </cell>
          <cell r="D139">
            <v>3</v>
          </cell>
          <cell r="E139">
            <v>3</v>
          </cell>
          <cell r="F139">
            <v>2</v>
          </cell>
          <cell r="G139">
            <v>3</v>
          </cell>
          <cell r="H139">
            <v>82.36</v>
          </cell>
          <cell r="I139">
            <v>247.07999999999998</v>
          </cell>
        </row>
        <row r="140">
          <cell r="A140">
            <v>569</v>
          </cell>
          <cell r="B140" t="str">
            <v>CONECTOR DE COBRE P/EMPALME NO. 2</v>
          </cell>
          <cell r="C140" t="str">
            <v>CAJA</v>
          </cell>
          <cell r="D140">
            <v>4</v>
          </cell>
          <cell r="E140">
            <v>2</v>
          </cell>
          <cell r="F140">
            <v>0</v>
          </cell>
          <cell r="G140">
            <v>2</v>
          </cell>
          <cell r="H140">
            <v>2422.54</v>
          </cell>
          <cell r="I140">
            <v>4845.08</v>
          </cell>
        </row>
        <row r="141">
          <cell r="A141">
            <v>1213</v>
          </cell>
          <cell r="B141" t="str">
            <v>CONECTOR EMT RECTO DE 2 METAL</v>
          </cell>
          <cell r="C141" t="str">
            <v>CAJA</v>
          </cell>
          <cell r="D141">
            <v>4</v>
          </cell>
          <cell r="E141">
            <v>2</v>
          </cell>
          <cell r="F141">
            <v>0</v>
          </cell>
          <cell r="G141">
            <v>2</v>
          </cell>
          <cell r="H141">
            <v>759.92</v>
          </cell>
          <cell r="I141">
            <v>1519.84</v>
          </cell>
        </row>
        <row r="142">
          <cell r="A142">
            <v>3515</v>
          </cell>
          <cell r="B142" t="str">
            <v>CONTENEDORES DE AGUJAS 11 GALONES</v>
          </cell>
          <cell r="C142" t="str">
            <v>UNIDAD</v>
          </cell>
          <cell r="D142">
            <v>75</v>
          </cell>
          <cell r="E142">
            <v>66</v>
          </cell>
          <cell r="F142">
            <v>2</v>
          </cell>
          <cell r="G142">
            <v>66</v>
          </cell>
          <cell r="H142">
            <v>5.99</v>
          </cell>
          <cell r="I142">
            <v>395.34000000000003</v>
          </cell>
        </row>
        <row r="143">
          <cell r="A143">
            <v>3036</v>
          </cell>
          <cell r="B143" t="str">
            <v>CONTENEDORES DE AGUJAS DE 5 LITROS</v>
          </cell>
          <cell r="C143" t="str">
            <v>UNIDAD</v>
          </cell>
          <cell r="D143">
            <v>7</v>
          </cell>
          <cell r="E143">
            <v>7</v>
          </cell>
          <cell r="F143">
            <v>0</v>
          </cell>
          <cell r="G143">
            <v>7</v>
          </cell>
          <cell r="H143">
            <v>67.209999999999994</v>
          </cell>
          <cell r="I143">
            <v>470.46999999999997</v>
          </cell>
        </row>
        <row r="144">
          <cell r="A144">
            <v>2913</v>
          </cell>
          <cell r="B144" t="str">
            <v>COPLIN DE PVC DE 1/2"</v>
          </cell>
          <cell r="C144" t="str">
            <v>UNIDAD</v>
          </cell>
          <cell r="D144">
            <v>9</v>
          </cell>
          <cell r="E144">
            <v>9</v>
          </cell>
          <cell r="F144">
            <v>0</v>
          </cell>
          <cell r="G144">
            <v>9</v>
          </cell>
          <cell r="H144">
            <v>220</v>
          </cell>
          <cell r="I144">
            <v>1980</v>
          </cell>
        </row>
        <row r="145">
          <cell r="A145">
            <v>3034</v>
          </cell>
          <cell r="B145" t="str">
            <v>CORREA A-34</v>
          </cell>
          <cell r="C145" t="str">
            <v>UNIDAD</v>
          </cell>
          <cell r="D145">
            <v>1</v>
          </cell>
          <cell r="E145">
            <v>1</v>
          </cell>
          <cell r="F145">
            <v>1</v>
          </cell>
          <cell r="G145">
            <v>1</v>
          </cell>
          <cell r="H145">
            <v>67.209999999999994</v>
          </cell>
          <cell r="I145">
            <v>67.209999999999994</v>
          </cell>
        </row>
        <row r="146">
          <cell r="A146">
            <v>2818</v>
          </cell>
          <cell r="B146" t="str">
            <v>CORREA A-64</v>
          </cell>
          <cell r="C146" t="str">
            <v>UNIDAD</v>
          </cell>
          <cell r="D146">
            <v>10</v>
          </cell>
          <cell r="E146">
            <v>10</v>
          </cell>
          <cell r="F146">
            <v>0</v>
          </cell>
          <cell r="G146">
            <v>10</v>
          </cell>
          <cell r="H146">
            <v>352</v>
          </cell>
          <cell r="I146">
            <v>3520</v>
          </cell>
        </row>
        <row r="147">
          <cell r="A147">
            <v>2911</v>
          </cell>
          <cell r="B147" t="str">
            <v>CORREA AX-34</v>
          </cell>
          <cell r="C147" t="str">
            <v>UNIDAD</v>
          </cell>
          <cell r="D147">
            <v>9</v>
          </cell>
          <cell r="E147">
            <v>9</v>
          </cell>
          <cell r="F147">
            <v>0</v>
          </cell>
          <cell r="G147">
            <v>9</v>
          </cell>
          <cell r="H147">
            <v>640</v>
          </cell>
          <cell r="I147">
            <v>5760</v>
          </cell>
        </row>
        <row r="148">
          <cell r="A148">
            <v>2816</v>
          </cell>
          <cell r="B148" t="str">
            <v>CORREA AX-40 Y AX-40</v>
          </cell>
          <cell r="C148" t="str">
            <v>UNIDAD</v>
          </cell>
          <cell r="D148">
            <v>9</v>
          </cell>
          <cell r="E148">
            <v>9</v>
          </cell>
          <cell r="F148">
            <v>0</v>
          </cell>
          <cell r="G148">
            <v>9</v>
          </cell>
          <cell r="H148">
            <v>570</v>
          </cell>
          <cell r="I148">
            <v>5130</v>
          </cell>
        </row>
        <row r="149">
          <cell r="A149">
            <v>2860</v>
          </cell>
          <cell r="B149" t="str">
            <v>CORREA B-113</v>
          </cell>
          <cell r="C149" t="str">
            <v>UNIDAD</v>
          </cell>
          <cell r="D149">
            <v>1</v>
          </cell>
          <cell r="E149">
            <v>1</v>
          </cell>
          <cell r="F149">
            <v>0</v>
          </cell>
          <cell r="G149">
            <v>1</v>
          </cell>
          <cell r="H149">
            <v>426.88</v>
          </cell>
          <cell r="I149">
            <v>426.88</v>
          </cell>
        </row>
        <row r="150">
          <cell r="A150">
            <v>3016</v>
          </cell>
          <cell r="B150" t="str">
            <v>CORREA BX-34</v>
          </cell>
          <cell r="C150" t="str">
            <v>UNIDAD</v>
          </cell>
          <cell r="D150">
            <v>9</v>
          </cell>
          <cell r="E150">
            <v>9</v>
          </cell>
          <cell r="F150">
            <v>0</v>
          </cell>
          <cell r="G150">
            <v>9</v>
          </cell>
          <cell r="H150">
            <v>277</v>
          </cell>
          <cell r="I150">
            <v>2493</v>
          </cell>
        </row>
        <row r="151">
          <cell r="A151">
            <v>850</v>
          </cell>
          <cell r="B151" t="str">
            <v>CORREA BX-41</v>
          </cell>
          <cell r="C151" t="str">
            <v>UNIDAD</v>
          </cell>
          <cell r="D151">
            <v>2</v>
          </cell>
          <cell r="E151">
            <v>38</v>
          </cell>
          <cell r="F151">
            <v>12</v>
          </cell>
          <cell r="G151">
            <v>26</v>
          </cell>
          <cell r="H151">
            <v>23.6</v>
          </cell>
          <cell r="I151">
            <v>613.6</v>
          </cell>
        </row>
        <row r="152">
          <cell r="A152">
            <v>4011</v>
          </cell>
          <cell r="B152" t="str">
            <v>CORREA XL-7400</v>
          </cell>
          <cell r="C152" t="str">
            <v>UNIDAD</v>
          </cell>
          <cell r="D152">
            <v>3</v>
          </cell>
          <cell r="E152">
            <v>3</v>
          </cell>
          <cell r="F152">
            <v>0</v>
          </cell>
          <cell r="G152">
            <v>3</v>
          </cell>
          <cell r="H152">
            <v>288.14</v>
          </cell>
          <cell r="I152">
            <v>864.42</v>
          </cell>
        </row>
        <row r="153">
          <cell r="A153">
            <v>2727</v>
          </cell>
          <cell r="B153" t="str">
            <v xml:space="preserve">CORRECTOR LIQUIDO TIPO LAPIZ </v>
          </cell>
          <cell r="C153" t="str">
            <v>GALON</v>
          </cell>
          <cell r="D153">
            <v>0</v>
          </cell>
          <cell r="E153">
            <v>26</v>
          </cell>
          <cell r="F153">
            <v>21</v>
          </cell>
          <cell r="G153">
            <v>26</v>
          </cell>
          <cell r="H153">
            <v>19.93</v>
          </cell>
          <cell r="I153">
            <v>518.17999999999995</v>
          </cell>
        </row>
        <row r="154">
          <cell r="A154">
            <v>1374</v>
          </cell>
          <cell r="B154" t="str">
            <v xml:space="preserve">COLARANTE PARA PISO </v>
          </cell>
          <cell r="C154" t="str">
            <v>UNIDAD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425</v>
          </cell>
          <cell r="I154">
            <v>425</v>
          </cell>
        </row>
        <row r="155">
          <cell r="A155">
            <v>1723</v>
          </cell>
          <cell r="B155" t="str">
            <v>COPLIN K1/2 GALV</v>
          </cell>
          <cell r="C155" t="str">
            <v>UNIDAD</v>
          </cell>
          <cell r="D155">
            <v>2</v>
          </cell>
          <cell r="E155">
            <v>2</v>
          </cell>
          <cell r="F155">
            <v>0</v>
          </cell>
          <cell r="G155">
            <v>2</v>
          </cell>
          <cell r="H155">
            <v>198.3</v>
          </cell>
          <cell r="I155">
            <v>396.6</v>
          </cell>
        </row>
        <row r="156">
          <cell r="A156">
            <v>3197</v>
          </cell>
          <cell r="B156" t="str">
            <v>CUARTO DE ACEITE 20W50</v>
          </cell>
          <cell r="C156" t="str">
            <v>UNIDAD</v>
          </cell>
          <cell r="D156">
            <v>0</v>
          </cell>
          <cell r="E156">
            <v>3</v>
          </cell>
          <cell r="F156">
            <v>0</v>
          </cell>
          <cell r="G156">
            <v>3</v>
          </cell>
          <cell r="H156">
            <v>1416</v>
          </cell>
          <cell r="I156">
            <v>4248</v>
          </cell>
        </row>
        <row r="157">
          <cell r="A157">
            <v>2382</v>
          </cell>
          <cell r="B157" t="str">
            <v xml:space="preserve">CUBO DE GOMA P/BAÑIL #10 </v>
          </cell>
          <cell r="C157" t="str">
            <v>UNIDAD</v>
          </cell>
          <cell r="D157">
            <v>86</v>
          </cell>
          <cell r="E157">
            <v>66</v>
          </cell>
          <cell r="F157">
            <v>0</v>
          </cell>
          <cell r="G157">
            <v>66</v>
          </cell>
          <cell r="H157">
            <v>324.5</v>
          </cell>
          <cell r="I157">
            <v>21417</v>
          </cell>
        </row>
        <row r="158">
          <cell r="A158">
            <v>3018</v>
          </cell>
          <cell r="B158" t="str">
            <v>CUBETA REDONDA GRIS</v>
          </cell>
          <cell r="C158" t="str">
            <v>UNIDAD</v>
          </cell>
          <cell r="D158">
            <v>131</v>
          </cell>
          <cell r="E158">
            <v>131</v>
          </cell>
          <cell r="F158">
            <v>0</v>
          </cell>
          <cell r="G158">
            <v>131</v>
          </cell>
          <cell r="H158">
            <v>135.69999999999999</v>
          </cell>
          <cell r="I158">
            <v>17776.699999999997</v>
          </cell>
        </row>
        <row r="159">
          <cell r="A159">
            <v>1720</v>
          </cell>
          <cell r="B159" t="str">
            <v>DELANTAR VINIL</v>
          </cell>
          <cell r="C159" t="str">
            <v>UNIDAD</v>
          </cell>
          <cell r="D159">
            <v>4</v>
          </cell>
          <cell r="E159">
            <v>4</v>
          </cell>
          <cell r="F159">
            <v>0</v>
          </cell>
          <cell r="G159">
            <v>4</v>
          </cell>
          <cell r="H159">
            <v>65</v>
          </cell>
          <cell r="I159">
            <v>260</v>
          </cell>
        </row>
        <row r="160">
          <cell r="A160">
            <v>2729</v>
          </cell>
          <cell r="B160" t="str">
            <v xml:space="preserve"> TAL.DEPARTAMENTO DE TRANSPORTE</v>
          </cell>
          <cell r="C160" t="str">
            <v>UNIDAD</v>
          </cell>
          <cell r="D160">
            <v>4</v>
          </cell>
          <cell r="E160">
            <v>4</v>
          </cell>
          <cell r="F160">
            <v>0</v>
          </cell>
          <cell r="G160">
            <v>4</v>
          </cell>
          <cell r="H160">
            <v>150</v>
          </cell>
          <cell r="I160">
            <v>600</v>
          </cell>
        </row>
        <row r="161">
          <cell r="A161">
            <v>4267</v>
          </cell>
          <cell r="B161" t="str">
            <v>DESTORNILLADOR TRUPER PLANO DR 1/4</v>
          </cell>
          <cell r="C161" t="str">
            <v>UNIDAD</v>
          </cell>
          <cell r="D161">
            <v>4</v>
          </cell>
          <cell r="E161">
            <v>8</v>
          </cell>
          <cell r="F161">
            <v>0</v>
          </cell>
          <cell r="G161">
            <v>8</v>
          </cell>
          <cell r="H161">
            <v>557.54999999999995</v>
          </cell>
          <cell r="I161">
            <v>4460.3999999999996</v>
          </cell>
        </row>
        <row r="162">
          <cell r="A162">
            <v>956</v>
          </cell>
          <cell r="B162" t="str">
            <v xml:space="preserve">DESTRUIDOR DE INODORO 6 " </v>
          </cell>
          <cell r="C162" t="str">
            <v>UNIDAD</v>
          </cell>
          <cell r="D162">
            <v>79</v>
          </cell>
          <cell r="E162">
            <v>32</v>
          </cell>
          <cell r="F162">
            <v>22</v>
          </cell>
          <cell r="G162">
            <v>10</v>
          </cell>
          <cell r="H162">
            <v>1090</v>
          </cell>
          <cell r="I162">
            <v>10900</v>
          </cell>
        </row>
        <row r="163">
          <cell r="A163">
            <v>4267</v>
          </cell>
          <cell r="B163" t="str">
            <v xml:space="preserve">DESGRASANTE EN GALON </v>
          </cell>
          <cell r="C163" t="str">
            <v>UNIDAD</v>
          </cell>
          <cell r="D163">
            <v>19</v>
          </cell>
          <cell r="E163">
            <v>19</v>
          </cell>
          <cell r="F163">
            <v>0</v>
          </cell>
          <cell r="G163">
            <v>19</v>
          </cell>
          <cell r="H163">
            <v>210</v>
          </cell>
          <cell r="I163">
            <v>3990</v>
          </cell>
        </row>
        <row r="164">
          <cell r="A164">
            <v>2950</v>
          </cell>
          <cell r="B164" t="str">
            <v>DETERGENTE EN POLVO SACO DE 30 LIBRAS</v>
          </cell>
          <cell r="C164" t="str">
            <v>UNIDAD</v>
          </cell>
          <cell r="D164">
            <v>23</v>
          </cell>
          <cell r="E164">
            <v>20</v>
          </cell>
          <cell r="F164">
            <v>6</v>
          </cell>
          <cell r="G164">
            <v>14</v>
          </cell>
          <cell r="H164">
            <v>72.16</v>
          </cell>
          <cell r="I164">
            <v>1010.24</v>
          </cell>
        </row>
        <row r="165">
          <cell r="A165">
            <v>833</v>
          </cell>
          <cell r="B165" t="str">
            <v xml:space="preserve">DESGRASANTE EN GALON </v>
          </cell>
          <cell r="C165" t="str">
            <v>UNIDAD</v>
          </cell>
          <cell r="D165">
            <v>47</v>
          </cell>
          <cell r="E165">
            <v>47</v>
          </cell>
          <cell r="F165">
            <v>1</v>
          </cell>
          <cell r="G165">
            <v>47</v>
          </cell>
          <cell r="H165">
            <v>17.7</v>
          </cell>
          <cell r="I165">
            <v>831.9</v>
          </cell>
        </row>
        <row r="166">
          <cell r="A166">
            <v>4290</v>
          </cell>
          <cell r="B166" t="str">
            <v xml:space="preserve"> DISCO DE CORTE NO.7</v>
          </cell>
          <cell r="C166" t="str">
            <v>UNIDAD</v>
          </cell>
          <cell r="D166">
            <v>10</v>
          </cell>
          <cell r="E166">
            <v>10</v>
          </cell>
          <cell r="F166">
            <v>13</v>
          </cell>
          <cell r="G166">
            <v>10</v>
          </cell>
          <cell r="H166">
            <v>2850</v>
          </cell>
          <cell r="I166">
            <v>28500</v>
          </cell>
        </row>
        <row r="167">
          <cell r="A167">
            <v>2891</v>
          </cell>
          <cell r="B167" t="str">
            <v xml:space="preserve">DISCO COMPACTO CD </v>
          </cell>
          <cell r="C167" t="str">
            <v>UNIDAD</v>
          </cell>
          <cell r="D167">
            <v>23</v>
          </cell>
          <cell r="E167">
            <v>4</v>
          </cell>
          <cell r="F167">
            <v>0</v>
          </cell>
          <cell r="G167">
            <v>4</v>
          </cell>
          <cell r="H167">
            <v>182.2</v>
          </cell>
          <cell r="I167">
            <v>728.8</v>
          </cell>
        </row>
        <row r="168">
          <cell r="A168">
            <v>832</v>
          </cell>
          <cell r="B168" t="str">
            <v>DISCO DURO DE 500 G BITES</v>
          </cell>
          <cell r="C168" t="str">
            <v>UNIDAD</v>
          </cell>
          <cell r="D168">
            <v>156</v>
          </cell>
          <cell r="E168">
            <v>156</v>
          </cell>
          <cell r="F168">
            <v>0</v>
          </cell>
          <cell r="G168">
            <v>156</v>
          </cell>
          <cell r="H168">
            <v>22.42</v>
          </cell>
          <cell r="I168">
            <v>3497.5200000000004</v>
          </cell>
        </row>
        <row r="169">
          <cell r="A169">
            <v>3422</v>
          </cell>
          <cell r="B169" t="str">
            <v>DISCO DE  CORTE CERAMICA</v>
          </cell>
          <cell r="C169" t="str">
            <v>UNIDAD</v>
          </cell>
          <cell r="D169">
            <v>7</v>
          </cell>
          <cell r="E169">
            <v>2</v>
          </cell>
          <cell r="F169">
            <v>0</v>
          </cell>
          <cell r="G169">
            <v>2</v>
          </cell>
          <cell r="H169">
            <v>260</v>
          </cell>
          <cell r="I169">
            <v>520</v>
          </cell>
        </row>
        <row r="170">
          <cell r="A170">
            <v>3969</v>
          </cell>
          <cell r="B170" t="str">
            <v>DISCO VIDEO DIGITAL DVD</v>
          </cell>
          <cell r="C170" t="str">
            <v>UNIDAD</v>
          </cell>
          <cell r="D170">
            <v>2</v>
          </cell>
          <cell r="E170">
            <v>1</v>
          </cell>
          <cell r="F170">
            <v>0</v>
          </cell>
          <cell r="G170">
            <v>1</v>
          </cell>
          <cell r="H170">
            <v>156.78</v>
          </cell>
          <cell r="I170">
            <v>156.78</v>
          </cell>
        </row>
        <row r="171">
          <cell r="A171">
            <v>3432</v>
          </cell>
          <cell r="B171" t="str">
            <v>DUCKTAPE ANCHO TAPE</v>
          </cell>
          <cell r="C171" t="str">
            <v>UNIDAD</v>
          </cell>
          <cell r="D171">
            <v>1</v>
          </cell>
          <cell r="E171">
            <v>1</v>
          </cell>
          <cell r="F171">
            <v>0</v>
          </cell>
          <cell r="G171">
            <v>1</v>
          </cell>
          <cell r="H171">
            <v>1002.71</v>
          </cell>
          <cell r="I171">
            <v>1002.71</v>
          </cell>
        </row>
        <row r="172">
          <cell r="A172">
            <v>2842</v>
          </cell>
          <cell r="B172" t="str">
            <v>ESPATULA DE METAL</v>
          </cell>
          <cell r="C172" t="str">
            <v>UNIDAD</v>
          </cell>
          <cell r="D172">
            <v>2</v>
          </cell>
          <cell r="E172">
            <v>80</v>
          </cell>
          <cell r="F172">
            <v>0</v>
          </cell>
          <cell r="G172">
            <v>80</v>
          </cell>
          <cell r="H172">
            <v>114</v>
          </cell>
          <cell r="I172">
            <v>9120</v>
          </cell>
        </row>
        <row r="173">
          <cell r="A173">
            <v>1770</v>
          </cell>
          <cell r="B173" t="str">
            <v>ELEVADOR PENFIEL 8</v>
          </cell>
          <cell r="C173" t="str">
            <v>UNIDAD</v>
          </cell>
          <cell r="D173">
            <v>15</v>
          </cell>
          <cell r="E173">
            <v>13</v>
          </cell>
          <cell r="F173">
            <v>5</v>
          </cell>
          <cell r="G173">
            <v>8</v>
          </cell>
          <cell r="H173">
            <v>171.1</v>
          </cell>
          <cell r="I173">
            <v>1368.8</v>
          </cell>
        </row>
        <row r="174">
          <cell r="A174">
            <v>2793</v>
          </cell>
          <cell r="B174" t="str">
            <v>ENCHUFLE PLASTICO CREMA</v>
          </cell>
          <cell r="C174" t="str">
            <v>UNIDAD</v>
          </cell>
          <cell r="D174">
            <v>14</v>
          </cell>
          <cell r="E174">
            <v>14</v>
          </cell>
          <cell r="F174">
            <v>0</v>
          </cell>
          <cell r="G174">
            <v>14</v>
          </cell>
          <cell r="H174">
            <v>62.4</v>
          </cell>
          <cell r="I174">
            <v>873.6</v>
          </cell>
        </row>
        <row r="175">
          <cell r="A175">
            <v>2224</v>
          </cell>
          <cell r="B175" t="str">
            <v>ESCOBA #32</v>
          </cell>
          <cell r="C175" t="str">
            <v>CAJA</v>
          </cell>
          <cell r="D175">
            <v>0</v>
          </cell>
          <cell r="E175">
            <v>28</v>
          </cell>
          <cell r="F175">
            <v>5</v>
          </cell>
          <cell r="G175">
            <v>28</v>
          </cell>
          <cell r="H175">
            <v>515</v>
          </cell>
          <cell r="I175">
            <v>14420</v>
          </cell>
        </row>
        <row r="176">
          <cell r="A176">
            <v>1097</v>
          </cell>
          <cell r="B176" t="str">
            <v>ESCOBILLONES P/INODORO</v>
          </cell>
          <cell r="C176" t="str">
            <v>UNIDAD</v>
          </cell>
          <cell r="D176">
            <v>37</v>
          </cell>
          <cell r="E176">
            <v>16</v>
          </cell>
          <cell r="F176">
            <v>7</v>
          </cell>
          <cell r="G176">
            <v>9</v>
          </cell>
          <cell r="H176">
            <v>92.04</v>
          </cell>
          <cell r="I176">
            <v>828.36</v>
          </cell>
        </row>
        <row r="177">
          <cell r="A177">
            <v>2618</v>
          </cell>
          <cell r="B177" t="str">
            <v>ESPIRALES PARA ENCUADERNAR</v>
          </cell>
          <cell r="C177" t="str">
            <v>UNIDAD</v>
          </cell>
          <cell r="D177">
            <v>0</v>
          </cell>
          <cell r="E177">
            <v>2</v>
          </cell>
          <cell r="F177">
            <v>2</v>
          </cell>
          <cell r="G177">
            <v>0</v>
          </cell>
          <cell r="H177">
            <v>153.4</v>
          </cell>
          <cell r="I177">
            <v>0</v>
          </cell>
        </row>
        <row r="178">
          <cell r="A178">
            <v>4260</v>
          </cell>
          <cell r="B178" t="str">
            <v>TALONARIO EVALUACION PRE-ANESTESICA</v>
          </cell>
          <cell r="C178" t="str">
            <v xml:space="preserve">UNIDAD </v>
          </cell>
          <cell r="D178">
            <v>0</v>
          </cell>
          <cell r="E178">
            <v>35</v>
          </cell>
          <cell r="F178">
            <v>15</v>
          </cell>
          <cell r="G178">
            <v>35</v>
          </cell>
          <cell r="H178">
            <v>142.78</v>
          </cell>
          <cell r="I178">
            <v>4997.3</v>
          </cell>
        </row>
        <row r="179">
          <cell r="A179">
            <v>3508</v>
          </cell>
          <cell r="B179" t="str">
            <v>EXTENSION ELECTRICA DE 25 PIES</v>
          </cell>
          <cell r="C179" t="str">
            <v>UNIDAD</v>
          </cell>
          <cell r="D179">
            <v>3</v>
          </cell>
          <cell r="E179">
            <v>3</v>
          </cell>
          <cell r="F179">
            <v>1</v>
          </cell>
          <cell r="G179">
            <v>2</v>
          </cell>
          <cell r="H179">
            <v>350</v>
          </cell>
          <cell r="I179">
            <v>700</v>
          </cell>
        </row>
        <row r="180">
          <cell r="A180">
            <v>4731</v>
          </cell>
          <cell r="B180" t="str">
            <v>EXTENSIONES ELECTRICA</v>
          </cell>
          <cell r="C180" t="str">
            <v>UNIDAD</v>
          </cell>
          <cell r="D180">
            <v>5</v>
          </cell>
          <cell r="E180">
            <v>2</v>
          </cell>
          <cell r="F180">
            <v>1</v>
          </cell>
          <cell r="G180">
            <v>1</v>
          </cell>
          <cell r="H180">
            <v>215.94</v>
          </cell>
          <cell r="I180">
            <v>215.94</v>
          </cell>
        </row>
        <row r="181">
          <cell r="A181">
            <v>4730</v>
          </cell>
          <cell r="B181" t="str">
            <v>EXTENCION TELESC. ATLAS DE 3M</v>
          </cell>
          <cell r="C181" t="str">
            <v>UNIDAD</v>
          </cell>
          <cell r="D181">
            <v>12</v>
          </cell>
          <cell r="E181">
            <v>4</v>
          </cell>
          <cell r="F181">
            <v>1</v>
          </cell>
          <cell r="G181">
            <v>3</v>
          </cell>
          <cell r="H181">
            <v>115.64</v>
          </cell>
          <cell r="I181">
            <v>346.92</v>
          </cell>
        </row>
        <row r="182">
          <cell r="A182">
            <v>2882</v>
          </cell>
          <cell r="B182" t="str">
            <v>PORTA CLIPS PEQ.</v>
          </cell>
          <cell r="C182" t="str">
            <v>UNIDAD</v>
          </cell>
          <cell r="D182">
            <v>18</v>
          </cell>
          <cell r="E182">
            <v>10</v>
          </cell>
          <cell r="F182">
            <v>3</v>
          </cell>
          <cell r="G182">
            <v>7</v>
          </cell>
          <cell r="H182">
            <v>41.3</v>
          </cell>
          <cell r="I182">
            <v>289.09999999999997</v>
          </cell>
        </row>
        <row r="183">
          <cell r="A183">
            <v>3415</v>
          </cell>
          <cell r="B183" t="str">
            <v xml:space="preserve">ORGANIZADOR DE LAPIZ </v>
          </cell>
          <cell r="C183" t="str">
            <v>UNIDAD</v>
          </cell>
          <cell r="D183">
            <v>1</v>
          </cell>
          <cell r="E183">
            <v>1</v>
          </cell>
          <cell r="F183">
            <v>2</v>
          </cell>
          <cell r="G183">
            <v>1</v>
          </cell>
          <cell r="H183">
            <v>295</v>
          </cell>
          <cell r="I183">
            <v>295</v>
          </cell>
        </row>
        <row r="184">
          <cell r="A184">
            <v>3419</v>
          </cell>
          <cell r="B184" t="str">
            <v>FELPA  AZUL Y NEGRA</v>
          </cell>
          <cell r="C184" t="str">
            <v>UNIDAD</v>
          </cell>
          <cell r="D184">
            <v>2</v>
          </cell>
          <cell r="E184">
            <v>3</v>
          </cell>
          <cell r="F184">
            <v>4</v>
          </cell>
          <cell r="G184">
            <v>3</v>
          </cell>
          <cell r="H184">
            <v>4449</v>
          </cell>
          <cell r="I184">
            <v>13347</v>
          </cell>
        </row>
        <row r="185">
          <cell r="A185">
            <v>1694</v>
          </cell>
          <cell r="B185" t="str">
            <v>FILTRO WIX</v>
          </cell>
          <cell r="C185" t="str">
            <v xml:space="preserve">UNIDAD </v>
          </cell>
          <cell r="D185">
            <v>1</v>
          </cell>
          <cell r="E185">
            <v>1</v>
          </cell>
          <cell r="F185">
            <v>0</v>
          </cell>
          <cell r="G185">
            <v>1</v>
          </cell>
          <cell r="H185">
            <v>1982.88</v>
          </cell>
          <cell r="I185">
            <v>1982.88</v>
          </cell>
        </row>
        <row r="186">
          <cell r="A186">
            <v>1693</v>
          </cell>
          <cell r="B186" t="str">
            <v>FILTRO FIL PLUS</v>
          </cell>
          <cell r="C186" t="str">
            <v>UNIDAD</v>
          </cell>
          <cell r="D186">
            <v>2</v>
          </cell>
          <cell r="E186">
            <v>2</v>
          </cell>
          <cell r="F186">
            <v>0</v>
          </cell>
          <cell r="G186">
            <v>2</v>
          </cell>
          <cell r="H186">
            <v>4289.76</v>
          </cell>
          <cell r="I186">
            <v>8579.52</v>
          </cell>
        </row>
        <row r="187">
          <cell r="A187">
            <v>1537</v>
          </cell>
          <cell r="B187" t="str">
            <v>FILTRO FS19573</v>
          </cell>
          <cell r="C187" t="str">
            <v>UNIDAD</v>
          </cell>
          <cell r="D187">
            <v>1</v>
          </cell>
          <cell r="E187">
            <v>1</v>
          </cell>
          <cell r="F187">
            <v>0</v>
          </cell>
          <cell r="G187">
            <v>1</v>
          </cell>
          <cell r="H187">
            <v>1000</v>
          </cell>
          <cell r="I187">
            <v>1000</v>
          </cell>
        </row>
        <row r="188">
          <cell r="A188">
            <v>1522</v>
          </cell>
          <cell r="B188" t="str">
            <v>FILTRO BECKER</v>
          </cell>
          <cell r="C188" t="str">
            <v>UNIDAD</v>
          </cell>
          <cell r="D188">
            <v>4</v>
          </cell>
          <cell r="E188">
            <v>4</v>
          </cell>
          <cell r="F188">
            <v>0</v>
          </cell>
          <cell r="G188">
            <v>4</v>
          </cell>
          <cell r="H188">
            <v>349.4</v>
          </cell>
          <cell r="I188">
            <v>1397.6</v>
          </cell>
        </row>
        <row r="189">
          <cell r="A189">
            <v>2937</v>
          </cell>
          <cell r="B189" t="str">
            <v>FILTRO DE ACEITE BF 7673 D</v>
          </cell>
          <cell r="C189" t="str">
            <v>UNIDAD</v>
          </cell>
          <cell r="D189">
            <v>9</v>
          </cell>
          <cell r="E189">
            <v>9</v>
          </cell>
          <cell r="F189">
            <v>0</v>
          </cell>
          <cell r="G189">
            <v>9</v>
          </cell>
          <cell r="H189">
            <v>791.78</v>
          </cell>
          <cell r="I189">
            <v>7126.0199999999995</v>
          </cell>
        </row>
        <row r="190">
          <cell r="A190">
            <v>2935</v>
          </cell>
          <cell r="B190" t="str">
            <v>FILTRO DE GASOIL PF10</v>
          </cell>
          <cell r="C190" t="str">
            <v>UNIDAD</v>
          </cell>
          <cell r="D190">
            <v>4</v>
          </cell>
          <cell r="E190">
            <v>4</v>
          </cell>
          <cell r="F190">
            <v>0</v>
          </cell>
          <cell r="G190">
            <v>4</v>
          </cell>
          <cell r="H190">
            <v>1168.2</v>
          </cell>
          <cell r="I190">
            <v>4672.8</v>
          </cell>
        </row>
        <row r="191">
          <cell r="A191">
            <v>2942</v>
          </cell>
          <cell r="B191" t="str">
            <v>FILTRO DE ACEITE B99</v>
          </cell>
          <cell r="C191" t="str">
            <v>UNIDAD</v>
          </cell>
          <cell r="D191">
            <v>6</v>
          </cell>
          <cell r="E191">
            <v>6</v>
          </cell>
          <cell r="F191">
            <v>0</v>
          </cell>
          <cell r="G191">
            <v>6</v>
          </cell>
          <cell r="H191">
            <v>1168.2</v>
          </cell>
          <cell r="I191">
            <v>7009.2000000000007</v>
          </cell>
        </row>
        <row r="192">
          <cell r="A192">
            <v>3410</v>
          </cell>
          <cell r="B192" t="str">
            <v>FILTRO DE ACEITE PF7889</v>
          </cell>
          <cell r="C192" t="str">
            <v>UNIDAD</v>
          </cell>
          <cell r="D192">
            <v>10</v>
          </cell>
          <cell r="E192">
            <v>10</v>
          </cell>
          <cell r="F192">
            <v>0</v>
          </cell>
          <cell r="G192">
            <v>10</v>
          </cell>
          <cell r="H192">
            <v>50</v>
          </cell>
          <cell r="I192">
            <v>500</v>
          </cell>
        </row>
        <row r="193">
          <cell r="A193">
            <v>1722</v>
          </cell>
          <cell r="B193" t="str">
            <v>FILTRO DE GASOIL BF7814</v>
          </cell>
          <cell r="C193" t="str">
            <v>UNIDAD</v>
          </cell>
          <cell r="D193">
            <v>1</v>
          </cell>
          <cell r="E193">
            <v>1</v>
          </cell>
          <cell r="F193">
            <v>0</v>
          </cell>
          <cell r="G193">
            <v>1</v>
          </cell>
          <cell r="H193">
            <v>231.99</v>
          </cell>
          <cell r="I193">
            <v>231.99</v>
          </cell>
        </row>
        <row r="194">
          <cell r="A194">
            <v>3525</v>
          </cell>
          <cell r="B194" t="str">
            <v>FILTRO P/NEVERA</v>
          </cell>
          <cell r="C194" t="str">
            <v>UNIDAD</v>
          </cell>
          <cell r="D194">
            <v>1</v>
          </cell>
          <cell r="E194">
            <v>1</v>
          </cell>
          <cell r="F194">
            <v>0</v>
          </cell>
          <cell r="G194">
            <v>1</v>
          </cell>
          <cell r="H194">
            <v>83</v>
          </cell>
          <cell r="I194">
            <v>83</v>
          </cell>
        </row>
        <row r="195">
          <cell r="A195">
            <v>2306</v>
          </cell>
          <cell r="B195" t="str">
            <v>FLOTA DE GOMA</v>
          </cell>
          <cell r="C195" t="str">
            <v>UNIDAD</v>
          </cell>
          <cell r="D195">
            <v>5</v>
          </cell>
          <cell r="E195">
            <v>5</v>
          </cell>
          <cell r="F195">
            <v>0</v>
          </cell>
          <cell r="G195">
            <v>5</v>
          </cell>
          <cell r="H195">
            <v>660.8</v>
          </cell>
          <cell r="I195">
            <v>3304</v>
          </cell>
        </row>
        <row r="196">
          <cell r="A196">
            <v>828</v>
          </cell>
          <cell r="B196" t="str">
            <v>FLOTA DE MADERA CRIOLLA (FLORA)</v>
          </cell>
          <cell r="C196" t="str">
            <v>CAJA</v>
          </cell>
          <cell r="D196">
            <v>248</v>
          </cell>
          <cell r="E196">
            <v>256</v>
          </cell>
          <cell r="F196">
            <v>14</v>
          </cell>
          <cell r="G196">
            <v>242</v>
          </cell>
          <cell r="H196">
            <v>354</v>
          </cell>
          <cell r="I196">
            <v>85668</v>
          </cell>
        </row>
        <row r="197">
          <cell r="A197">
            <v>4684</v>
          </cell>
          <cell r="B197" t="str">
            <v>FOLDER 8 1/2 X 14</v>
          </cell>
          <cell r="C197" t="str">
            <v>UNIDAD</v>
          </cell>
          <cell r="D197">
            <v>8</v>
          </cell>
          <cell r="E197">
            <v>8</v>
          </cell>
          <cell r="F197">
            <v>0</v>
          </cell>
          <cell r="G197">
            <v>8</v>
          </cell>
          <cell r="H197">
            <v>395.01</v>
          </cell>
          <cell r="I197">
            <v>3160.08</v>
          </cell>
        </row>
        <row r="198">
          <cell r="A198">
            <v>2578</v>
          </cell>
          <cell r="B198" t="str">
            <v>FOLDERS 8 1/2 X 11</v>
          </cell>
          <cell r="C198" t="str">
            <v>UNIDAD</v>
          </cell>
          <cell r="D198">
            <v>152</v>
          </cell>
          <cell r="E198">
            <v>261</v>
          </cell>
          <cell r="F198">
            <v>34</v>
          </cell>
          <cell r="G198">
            <v>261</v>
          </cell>
          <cell r="H198">
            <v>65</v>
          </cell>
          <cell r="I198">
            <v>16965</v>
          </cell>
        </row>
        <row r="199">
          <cell r="A199">
            <v>3011</v>
          </cell>
          <cell r="B199" t="str">
            <v xml:space="preserve">FRAZADA   CREMA </v>
          </cell>
          <cell r="C199" t="str">
            <v>UNIDAD</v>
          </cell>
          <cell r="D199">
            <v>10</v>
          </cell>
          <cell r="E199">
            <v>9</v>
          </cell>
          <cell r="F199">
            <v>0</v>
          </cell>
          <cell r="G199">
            <v>9</v>
          </cell>
          <cell r="H199">
            <v>96.91</v>
          </cell>
          <cell r="I199">
            <v>872.18999999999994</v>
          </cell>
        </row>
        <row r="200">
          <cell r="A200">
            <v>2850</v>
          </cell>
          <cell r="B200" t="str">
            <v xml:space="preserve">FORMULARIO DE DISTRIBUCION ENFERMERIA </v>
          </cell>
          <cell r="C200" t="str">
            <v>UNIDAD</v>
          </cell>
          <cell r="D200">
            <v>15</v>
          </cell>
          <cell r="E200">
            <v>15</v>
          </cell>
          <cell r="F200">
            <v>0</v>
          </cell>
          <cell r="G200">
            <v>15</v>
          </cell>
          <cell r="H200">
            <v>87.06</v>
          </cell>
          <cell r="I200">
            <v>1305.9000000000001</v>
          </cell>
        </row>
        <row r="201">
          <cell r="A201">
            <v>2802</v>
          </cell>
          <cell r="B201" t="str">
            <v>FORMULARIO DE SOLICITUD DE CITOPATOLOGICO</v>
          </cell>
          <cell r="C201" t="str">
            <v>UNIDAD</v>
          </cell>
          <cell r="D201">
            <v>2</v>
          </cell>
          <cell r="E201">
            <v>2</v>
          </cell>
          <cell r="F201">
            <v>2</v>
          </cell>
          <cell r="G201">
            <v>0</v>
          </cell>
          <cell r="H201">
            <v>3.54</v>
          </cell>
          <cell r="I201">
            <v>0</v>
          </cell>
        </row>
        <row r="202">
          <cell r="A202">
            <v>3020</v>
          </cell>
          <cell r="B202" t="str">
            <v>FORMULARIOS DE QUEJAS Y SUGERENCIA</v>
          </cell>
          <cell r="C202" t="str">
            <v>UNIDAD</v>
          </cell>
          <cell r="D202">
            <v>12</v>
          </cell>
          <cell r="E202">
            <v>12</v>
          </cell>
          <cell r="F202">
            <v>0</v>
          </cell>
          <cell r="G202">
            <v>12</v>
          </cell>
          <cell r="H202">
            <v>113.24</v>
          </cell>
          <cell r="I202">
            <v>1358.8799999999999</v>
          </cell>
        </row>
        <row r="203">
          <cell r="A203">
            <v>2802</v>
          </cell>
          <cell r="B203" t="str">
            <v>FOSFOROS</v>
          </cell>
          <cell r="C203" t="str">
            <v>UNIDAD</v>
          </cell>
          <cell r="D203">
            <v>0</v>
          </cell>
          <cell r="E203">
            <v>6000</v>
          </cell>
          <cell r="F203">
            <v>2400</v>
          </cell>
          <cell r="G203">
            <v>3600</v>
          </cell>
          <cell r="H203">
            <v>5.17</v>
          </cell>
          <cell r="I203">
            <v>18612</v>
          </cell>
        </row>
        <row r="204">
          <cell r="A204">
            <v>1327</v>
          </cell>
          <cell r="B204" t="str">
            <v>FOTOCELDA MULTIUSO 120V REDONDA</v>
          </cell>
          <cell r="C204" t="str">
            <v>UNIDAD</v>
          </cell>
          <cell r="D204">
            <v>5500</v>
          </cell>
          <cell r="E204">
            <v>7200</v>
          </cell>
          <cell r="F204">
            <v>1000</v>
          </cell>
          <cell r="G204">
            <v>6200</v>
          </cell>
          <cell r="H204">
            <v>15.28</v>
          </cell>
          <cell r="I204">
            <v>94736</v>
          </cell>
        </row>
        <row r="205">
          <cell r="A205">
            <v>1322</v>
          </cell>
          <cell r="B205" t="str">
            <v>FUNDAS VERDE 50X60</v>
          </cell>
          <cell r="C205" t="str">
            <v>UNIDAD</v>
          </cell>
          <cell r="D205">
            <v>14500</v>
          </cell>
          <cell r="E205">
            <v>17000</v>
          </cell>
          <cell r="F205">
            <v>6500</v>
          </cell>
          <cell r="G205">
            <v>10500</v>
          </cell>
          <cell r="H205">
            <v>4.43</v>
          </cell>
          <cell r="I205">
            <v>46515</v>
          </cell>
        </row>
        <row r="206">
          <cell r="A206">
            <v>3758</v>
          </cell>
          <cell r="B206" t="str">
            <v>FUNDAS GRIS 50 X 60</v>
          </cell>
          <cell r="C206" t="str">
            <v>UNIDAD</v>
          </cell>
          <cell r="D206">
            <v>6900</v>
          </cell>
          <cell r="E206">
            <v>3400</v>
          </cell>
          <cell r="F206">
            <v>1000</v>
          </cell>
          <cell r="G206">
            <v>2400</v>
          </cell>
          <cell r="H206">
            <v>1.59</v>
          </cell>
          <cell r="I206">
            <v>3816</v>
          </cell>
        </row>
        <row r="207">
          <cell r="A207">
            <v>1328</v>
          </cell>
          <cell r="B207" t="str">
            <v>FUNDAS GRIS DE 30 GALONES</v>
          </cell>
          <cell r="C207" t="str">
            <v>UNIDAD</v>
          </cell>
          <cell r="D207">
            <v>14700</v>
          </cell>
          <cell r="E207">
            <v>9100</v>
          </cell>
          <cell r="F207">
            <v>5300</v>
          </cell>
          <cell r="G207">
            <v>3800</v>
          </cell>
          <cell r="H207">
            <v>0.36</v>
          </cell>
          <cell r="I207">
            <v>1368</v>
          </cell>
        </row>
        <row r="208">
          <cell r="A208">
            <v>1321</v>
          </cell>
          <cell r="B208" t="str">
            <v>FUNDAS PLASTICA TRANSPARENTE 12 X 18</v>
          </cell>
          <cell r="C208" t="str">
            <v>UNIDAD</v>
          </cell>
          <cell r="D208">
            <v>6900</v>
          </cell>
          <cell r="E208">
            <v>15000</v>
          </cell>
          <cell r="F208">
            <v>4000</v>
          </cell>
          <cell r="G208">
            <v>11000</v>
          </cell>
          <cell r="H208">
            <v>1.59</v>
          </cell>
          <cell r="I208">
            <v>1272</v>
          </cell>
        </row>
        <row r="209">
          <cell r="A209">
            <v>1325</v>
          </cell>
          <cell r="B209" t="str">
            <v>FUNDAS RAYADAS NO.12</v>
          </cell>
          <cell r="C209" t="str">
            <v>UNIDAD</v>
          </cell>
          <cell r="D209">
            <v>4800</v>
          </cell>
          <cell r="E209">
            <v>8600</v>
          </cell>
          <cell r="F209">
            <v>1200</v>
          </cell>
          <cell r="G209">
            <v>7400</v>
          </cell>
          <cell r="H209">
            <v>15.28</v>
          </cell>
          <cell r="I209">
            <v>113072</v>
          </cell>
        </row>
        <row r="210">
          <cell r="A210">
            <v>1320</v>
          </cell>
          <cell r="B210" t="str">
            <v>FUNDAS ROJA 30 GL</v>
          </cell>
          <cell r="C210" t="str">
            <v>UNIDAD</v>
          </cell>
          <cell r="D210">
            <v>0</v>
          </cell>
          <cell r="E210">
            <v>15000</v>
          </cell>
          <cell r="F210">
            <v>3500</v>
          </cell>
          <cell r="G210">
            <v>8000</v>
          </cell>
          <cell r="H210">
            <v>3.81</v>
          </cell>
          <cell r="I210">
            <v>30480</v>
          </cell>
        </row>
        <row r="211">
          <cell r="A211">
            <v>1324</v>
          </cell>
          <cell r="B211" t="str">
            <v xml:space="preserve">FUNDAS ROJAS 50 X 60 </v>
          </cell>
          <cell r="C211" t="str">
            <v>UNIDAD</v>
          </cell>
          <cell r="D211">
            <v>2600</v>
          </cell>
          <cell r="E211">
            <v>6200</v>
          </cell>
          <cell r="F211">
            <v>1400</v>
          </cell>
          <cell r="G211">
            <v>4800</v>
          </cell>
          <cell r="H211">
            <v>7.67</v>
          </cell>
          <cell r="I211">
            <v>36816</v>
          </cell>
        </row>
        <row r="212">
          <cell r="A212">
            <v>1323</v>
          </cell>
          <cell r="B212" t="str">
            <v>FUNDA VERDE DE 30</v>
          </cell>
          <cell r="C212" t="str">
            <v>UNIDAD</v>
          </cell>
          <cell r="D212">
            <v>7200</v>
          </cell>
          <cell r="E212">
            <v>4300</v>
          </cell>
          <cell r="F212">
            <v>1200</v>
          </cell>
          <cell r="G212">
            <v>3100</v>
          </cell>
          <cell r="H212">
            <v>4.72</v>
          </cell>
          <cell r="I212">
            <v>14632</v>
          </cell>
        </row>
        <row r="213">
          <cell r="A213">
            <v>2990</v>
          </cell>
          <cell r="B213" t="str">
            <v>FUNDAS ROJAS DE 55 GALONES</v>
          </cell>
          <cell r="C213" t="str">
            <v>UNIDAD</v>
          </cell>
          <cell r="D213">
            <v>0</v>
          </cell>
          <cell r="E213">
            <v>90</v>
          </cell>
          <cell r="F213">
            <v>2900</v>
          </cell>
          <cell r="G213">
            <v>90</v>
          </cell>
          <cell r="H213">
            <v>0</v>
          </cell>
          <cell r="I213">
            <v>0</v>
          </cell>
        </row>
        <row r="214">
          <cell r="A214">
            <v>4602</v>
          </cell>
          <cell r="B214" t="str">
            <v>FUNDAS TRANSPARENTES DE 30 GALONES</v>
          </cell>
          <cell r="C214" t="str">
            <v>UNIDAD</v>
          </cell>
          <cell r="D214">
            <v>0</v>
          </cell>
          <cell r="E214">
            <v>3</v>
          </cell>
          <cell r="F214">
            <v>1800</v>
          </cell>
          <cell r="G214">
            <v>3</v>
          </cell>
          <cell r="H214">
            <v>932.2</v>
          </cell>
          <cell r="I214">
            <v>2796.6000000000004</v>
          </cell>
        </row>
        <row r="215">
          <cell r="A215">
            <v>2301</v>
          </cell>
          <cell r="B215" t="str">
            <v>FUSIBLE DE 2.5 AMP.</v>
          </cell>
          <cell r="C215" t="str">
            <v>UNIDAD</v>
          </cell>
          <cell r="D215">
            <v>31</v>
          </cell>
          <cell r="E215">
            <v>17</v>
          </cell>
          <cell r="F215">
            <v>6</v>
          </cell>
          <cell r="G215">
            <v>11</v>
          </cell>
          <cell r="H215">
            <v>112.1</v>
          </cell>
          <cell r="I215">
            <v>1233.0999999999999</v>
          </cell>
        </row>
        <row r="216">
          <cell r="A216">
            <v>3418</v>
          </cell>
          <cell r="B216" t="str">
            <v>GALON DE ALKI FOAM LIMPIADOR</v>
          </cell>
          <cell r="C216" t="str">
            <v>UNIDAD</v>
          </cell>
          <cell r="D216">
            <v>5</v>
          </cell>
          <cell r="E216">
            <v>5</v>
          </cell>
          <cell r="F216">
            <v>0</v>
          </cell>
          <cell r="G216">
            <v>5</v>
          </cell>
          <cell r="H216">
            <v>724</v>
          </cell>
          <cell r="I216">
            <v>3620</v>
          </cell>
        </row>
        <row r="217">
          <cell r="A217">
            <v>3067</v>
          </cell>
          <cell r="B217" t="str">
            <v xml:space="preserve">GRAPA  ESTANDAR </v>
          </cell>
          <cell r="C217" t="str">
            <v>UNIDAD</v>
          </cell>
          <cell r="D217">
            <v>9</v>
          </cell>
          <cell r="E217">
            <v>9</v>
          </cell>
          <cell r="F217">
            <v>17</v>
          </cell>
          <cell r="G217">
            <v>9</v>
          </cell>
          <cell r="H217">
            <v>3950</v>
          </cell>
          <cell r="I217">
            <v>35550</v>
          </cell>
        </row>
        <row r="218">
          <cell r="A218">
            <v>2918</v>
          </cell>
          <cell r="B218" t="str">
            <v>GANCHO MACHO Y HEMBRA</v>
          </cell>
          <cell r="C218" t="str">
            <v>UNIDAD</v>
          </cell>
          <cell r="D218">
            <v>6</v>
          </cell>
          <cell r="E218">
            <v>4</v>
          </cell>
          <cell r="F218">
            <v>4</v>
          </cell>
          <cell r="G218">
            <v>0</v>
          </cell>
          <cell r="H218">
            <v>80</v>
          </cell>
          <cell r="I218">
            <v>0</v>
          </cell>
        </row>
        <row r="219">
          <cell r="A219">
            <v>4565</v>
          </cell>
          <cell r="B219" t="str">
            <v>GLS LIMPIADOR LIQUIDO</v>
          </cell>
          <cell r="C219" t="str">
            <v>UNIDAD</v>
          </cell>
          <cell r="D219">
            <v>8</v>
          </cell>
          <cell r="E219">
            <v>2</v>
          </cell>
          <cell r="F219">
            <v>0</v>
          </cell>
          <cell r="G219">
            <v>2</v>
          </cell>
          <cell r="H219">
            <v>322.88</v>
          </cell>
          <cell r="I219">
            <v>645.76</v>
          </cell>
        </row>
        <row r="220">
          <cell r="A220">
            <v>1772</v>
          </cell>
          <cell r="B220" t="str">
            <v>GOMA DE ACOPLE TIPO ARAÑA</v>
          </cell>
          <cell r="C220" t="str">
            <v>UNIDAD</v>
          </cell>
          <cell r="D220">
            <v>78</v>
          </cell>
          <cell r="E220">
            <v>59</v>
          </cell>
          <cell r="F220">
            <v>41</v>
          </cell>
          <cell r="G220">
            <v>18</v>
          </cell>
          <cell r="H220">
            <v>82.6</v>
          </cell>
          <cell r="I220">
            <v>1486.8</v>
          </cell>
        </row>
        <row r="221">
          <cell r="A221">
            <v>2381</v>
          </cell>
          <cell r="B221" t="str">
            <v xml:space="preserve">GRAPAS  GRANDE PARA OFICINA USO PESADO </v>
          </cell>
          <cell r="C221" t="str">
            <v>UNIDAD</v>
          </cell>
          <cell r="D221">
            <v>12</v>
          </cell>
          <cell r="E221">
            <v>10</v>
          </cell>
          <cell r="F221">
            <v>5</v>
          </cell>
          <cell r="G221">
            <v>5</v>
          </cell>
          <cell r="H221">
            <v>690</v>
          </cell>
          <cell r="I221">
            <v>3450</v>
          </cell>
        </row>
        <row r="222">
          <cell r="A222">
            <v>3794</v>
          </cell>
          <cell r="B222" t="str">
            <v>GALONES DE THINNER</v>
          </cell>
          <cell r="C222" t="str">
            <v>UNIDAD</v>
          </cell>
          <cell r="D222">
            <v>1</v>
          </cell>
          <cell r="E222">
            <v>1</v>
          </cell>
          <cell r="F222">
            <v>0</v>
          </cell>
          <cell r="G222">
            <v>1</v>
          </cell>
          <cell r="H222">
            <v>2891</v>
          </cell>
          <cell r="I222">
            <v>2891</v>
          </cell>
        </row>
        <row r="223">
          <cell r="A223">
            <v>2999</v>
          </cell>
          <cell r="B223" t="str">
            <v>GUANTE PARA LIMPIEZA AMARILLO Y ROSADO L Y M</v>
          </cell>
          <cell r="C223" t="str">
            <v>UNIDAD</v>
          </cell>
          <cell r="D223">
            <v>12</v>
          </cell>
          <cell r="E223">
            <v>15000</v>
          </cell>
          <cell r="F223">
            <v>59</v>
          </cell>
          <cell r="G223">
            <v>15000</v>
          </cell>
          <cell r="H223">
            <v>1.6</v>
          </cell>
          <cell r="I223">
            <v>24000</v>
          </cell>
        </row>
        <row r="224">
          <cell r="A224">
            <v>1132</v>
          </cell>
          <cell r="B224" t="str">
            <v>GUANTES DE NITRILO VERDE 18¨#10</v>
          </cell>
          <cell r="C224" t="str">
            <v>UNIDAD</v>
          </cell>
          <cell r="D224">
            <v>63</v>
          </cell>
          <cell r="E224">
            <v>40</v>
          </cell>
          <cell r="F224">
            <v>1</v>
          </cell>
          <cell r="G224">
            <v>39</v>
          </cell>
          <cell r="H224">
            <v>60</v>
          </cell>
          <cell r="I224">
            <v>2340</v>
          </cell>
        </row>
        <row r="225">
          <cell r="A225">
            <v>1122</v>
          </cell>
          <cell r="B225" t="str">
            <v>GUILLOTINA</v>
          </cell>
          <cell r="C225" t="str">
            <v>TAL.</v>
          </cell>
          <cell r="D225">
            <v>56</v>
          </cell>
          <cell r="E225">
            <v>30</v>
          </cell>
          <cell r="F225">
            <v>0</v>
          </cell>
          <cell r="G225">
            <v>30</v>
          </cell>
          <cell r="H225">
            <v>1</v>
          </cell>
          <cell r="I225">
            <v>30</v>
          </cell>
        </row>
        <row r="226">
          <cell r="A226">
            <v>1143</v>
          </cell>
          <cell r="B226" t="str">
            <v>HOJA DE EVOLUCION</v>
          </cell>
          <cell r="C226" t="str">
            <v>UNIDAD</v>
          </cell>
          <cell r="D226">
            <v>100</v>
          </cell>
          <cell r="E226">
            <v>100</v>
          </cell>
          <cell r="F226">
            <v>0</v>
          </cell>
          <cell r="G226">
            <v>100</v>
          </cell>
          <cell r="H226">
            <v>88.5</v>
          </cell>
          <cell r="I226">
            <v>8850</v>
          </cell>
        </row>
        <row r="227">
          <cell r="A227">
            <v>2273</v>
          </cell>
          <cell r="B227" t="str">
            <v>HOJA DE TEMPERATURA</v>
          </cell>
          <cell r="C227" t="str">
            <v>UNIDAD</v>
          </cell>
          <cell r="D227">
            <v>1000</v>
          </cell>
          <cell r="E227">
            <v>1000</v>
          </cell>
          <cell r="F227">
            <v>11</v>
          </cell>
          <cell r="G227">
            <v>1000</v>
          </cell>
          <cell r="H227">
            <v>2.2400000000000002</v>
          </cell>
          <cell r="I227">
            <v>2240</v>
          </cell>
        </row>
        <row r="228">
          <cell r="A228">
            <v>3704</v>
          </cell>
          <cell r="B228" t="str">
            <v xml:space="preserve">HOJAS DE ADMISION Y EGRESO </v>
          </cell>
          <cell r="C228" t="str">
            <v>UNIDAD</v>
          </cell>
          <cell r="D228">
            <v>500</v>
          </cell>
          <cell r="E228">
            <v>500</v>
          </cell>
          <cell r="F228">
            <v>5</v>
          </cell>
          <cell r="G228">
            <v>495</v>
          </cell>
          <cell r="H228">
            <v>1.1499999999999999</v>
          </cell>
          <cell r="I228">
            <v>569.25</v>
          </cell>
        </row>
        <row r="229">
          <cell r="A229">
            <v>1131</v>
          </cell>
          <cell r="B229" t="str">
            <v>HOJAS DE CERTIFICACION MEDICA</v>
          </cell>
          <cell r="C229" t="str">
            <v>PAQ.</v>
          </cell>
          <cell r="D229">
            <v>124</v>
          </cell>
          <cell r="E229">
            <v>106</v>
          </cell>
          <cell r="F229">
            <v>6</v>
          </cell>
          <cell r="G229">
            <v>100</v>
          </cell>
          <cell r="H229">
            <v>236</v>
          </cell>
          <cell r="I229">
            <v>23600</v>
          </cell>
        </row>
        <row r="230">
          <cell r="A230">
            <v>1113</v>
          </cell>
          <cell r="B230" t="str">
            <v>HOJAS DE FLUOGRAMA</v>
          </cell>
          <cell r="C230" t="str">
            <v>UNIDAD</v>
          </cell>
          <cell r="D230">
            <v>104</v>
          </cell>
          <cell r="E230">
            <v>79</v>
          </cell>
          <cell r="F230">
            <v>15</v>
          </cell>
          <cell r="G230">
            <v>64</v>
          </cell>
          <cell r="H230">
            <v>0.8</v>
          </cell>
          <cell r="I230">
            <v>51.2</v>
          </cell>
        </row>
        <row r="231">
          <cell r="A231">
            <v>1116</v>
          </cell>
          <cell r="B231" t="str">
            <v>HOJAS DE HILO BLANCA  Y CREMA</v>
          </cell>
          <cell r="C231" t="str">
            <v>UNIDAD</v>
          </cell>
          <cell r="D231">
            <v>107</v>
          </cell>
          <cell r="E231">
            <v>46</v>
          </cell>
          <cell r="F231">
            <v>6</v>
          </cell>
          <cell r="G231">
            <v>46</v>
          </cell>
          <cell r="H231">
            <v>1.85</v>
          </cell>
          <cell r="I231">
            <v>85.100000000000009</v>
          </cell>
        </row>
        <row r="232">
          <cell r="A232">
            <v>1119</v>
          </cell>
          <cell r="B232" t="str">
            <v>HOJAS DE SELECCIÓN DONANTE</v>
          </cell>
          <cell r="C232" t="str">
            <v>UNIDAD</v>
          </cell>
          <cell r="D232">
            <v>1200</v>
          </cell>
          <cell r="E232">
            <v>800</v>
          </cell>
          <cell r="F232">
            <v>11</v>
          </cell>
          <cell r="G232">
            <v>800</v>
          </cell>
          <cell r="H232">
            <v>2.97</v>
          </cell>
          <cell r="I232">
            <v>2376</v>
          </cell>
        </row>
        <row r="233">
          <cell r="A233">
            <v>823</v>
          </cell>
          <cell r="B233" t="str">
            <v>HOJAS PARA FLUJOGRAMA</v>
          </cell>
          <cell r="C233" t="str">
            <v>UNIDAD</v>
          </cell>
          <cell r="D233">
            <v>7</v>
          </cell>
          <cell r="E233">
            <v>18</v>
          </cell>
          <cell r="F233">
            <v>25</v>
          </cell>
          <cell r="G233">
            <v>18</v>
          </cell>
          <cell r="H233">
            <v>37.76</v>
          </cell>
          <cell r="I233">
            <v>679.68</v>
          </cell>
        </row>
        <row r="234">
          <cell r="A234">
            <v>3990</v>
          </cell>
          <cell r="B234" t="str">
            <v>HOJAS PRE-QUIRURGICA</v>
          </cell>
          <cell r="C234" t="str">
            <v>CAJA</v>
          </cell>
          <cell r="D234">
            <v>30</v>
          </cell>
          <cell r="E234">
            <v>10</v>
          </cell>
          <cell r="F234">
            <v>11</v>
          </cell>
          <cell r="G234">
            <v>10</v>
          </cell>
          <cell r="H234">
            <v>149.97999999999999</v>
          </cell>
          <cell r="I234">
            <v>1499.8</v>
          </cell>
        </row>
        <row r="235">
          <cell r="A235">
            <v>2988</v>
          </cell>
          <cell r="B235" t="str">
            <v>HOJAS TIMBRADAS</v>
          </cell>
          <cell r="C235" t="str">
            <v>UNIDAD</v>
          </cell>
          <cell r="D235">
            <v>22</v>
          </cell>
          <cell r="E235">
            <v>20</v>
          </cell>
          <cell r="F235">
            <v>0</v>
          </cell>
          <cell r="G235">
            <v>20</v>
          </cell>
          <cell r="H235">
            <v>150</v>
          </cell>
          <cell r="I235">
            <v>3000</v>
          </cell>
        </row>
        <row r="236">
          <cell r="A236">
            <v>3107</v>
          </cell>
          <cell r="B236" t="str">
            <v xml:space="preserve">HOJAS PLASTICA PROTECTORA </v>
          </cell>
          <cell r="C236" t="str">
            <v>UNIDAD</v>
          </cell>
          <cell r="D236">
            <v>60</v>
          </cell>
          <cell r="E236">
            <v>65</v>
          </cell>
          <cell r="F236">
            <v>300</v>
          </cell>
          <cell r="G236">
            <v>65</v>
          </cell>
          <cell r="H236">
            <v>150</v>
          </cell>
          <cell r="I236">
            <v>9750</v>
          </cell>
        </row>
        <row r="237">
          <cell r="A237">
            <v>1776</v>
          </cell>
          <cell r="B237" t="str">
            <v>HUMECTANTE CERA PARA CONTAR</v>
          </cell>
          <cell r="C237" t="str">
            <v>CAJA</v>
          </cell>
          <cell r="D237">
            <v>0</v>
          </cell>
          <cell r="E237">
            <v>8</v>
          </cell>
          <cell r="F237">
            <v>3</v>
          </cell>
          <cell r="G237">
            <v>5</v>
          </cell>
          <cell r="H237">
            <v>1770</v>
          </cell>
          <cell r="I237">
            <v>8850</v>
          </cell>
        </row>
        <row r="238">
          <cell r="A238">
            <v>1775</v>
          </cell>
          <cell r="B238" t="str">
            <v>INTER. BTICINO SENC.  3 WAY</v>
          </cell>
          <cell r="C238" t="str">
            <v>JUEGO</v>
          </cell>
          <cell r="D238">
            <v>1</v>
          </cell>
          <cell r="E238">
            <v>1</v>
          </cell>
          <cell r="F238">
            <v>0</v>
          </cell>
          <cell r="G238">
            <v>1</v>
          </cell>
          <cell r="H238">
            <v>295</v>
          </cell>
          <cell r="I238">
            <v>295</v>
          </cell>
        </row>
        <row r="239">
          <cell r="A239">
            <v>4761</v>
          </cell>
          <cell r="B239" t="str">
            <v>INTERUPTOR DOBLE</v>
          </cell>
          <cell r="C239" t="str">
            <v>UNIDAD</v>
          </cell>
          <cell r="D239">
            <v>0</v>
          </cell>
          <cell r="E239">
            <v>10</v>
          </cell>
          <cell r="F239">
            <v>0</v>
          </cell>
          <cell r="G239">
            <v>10</v>
          </cell>
          <cell r="H239">
            <v>402.54</v>
          </cell>
          <cell r="I239">
            <v>4025.4</v>
          </cell>
        </row>
        <row r="240">
          <cell r="A240">
            <v>3999</v>
          </cell>
          <cell r="B240" t="str">
            <v>INTERRUPTOR SENCILLO 110</v>
          </cell>
          <cell r="C240" t="str">
            <v>JUEGO</v>
          </cell>
          <cell r="D240">
            <v>1</v>
          </cell>
          <cell r="E240">
            <v>1</v>
          </cell>
          <cell r="F240">
            <v>1</v>
          </cell>
          <cell r="G240">
            <v>1</v>
          </cell>
          <cell r="H240">
            <v>8264.9599999999991</v>
          </cell>
          <cell r="I240">
            <v>8264.9599999999991</v>
          </cell>
        </row>
        <row r="241">
          <cell r="A241">
            <v>4709</v>
          </cell>
          <cell r="B241" t="str">
            <v xml:space="preserve">JABON DE CUABA </v>
          </cell>
          <cell r="C241" t="str">
            <v>UNIDAD</v>
          </cell>
          <cell r="D241">
            <v>4</v>
          </cell>
          <cell r="E241">
            <v>2</v>
          </cell>
          <cell r="F241">
            <v>6</v>
          </cell>
          <cell r="G241">
            <v>2</v>
          </cell>
          <cell r="H241">
            <v>150</v>
          </cell>
          <cell r="I241">
            <v>300</v>
          </cell>
        </row>
        <row r="242">
          <cell r="A242">
            <v>4757</v>
          </cell>
          <cell r="B242" t="str">
            <v>JABON EN PASTA PARA FREGAR AXION</v>
          </cell>
          <cell r="C242" t="str">
            <v>UNIDAD</v>
          </cell>
          <cell r="D242">
            <v>2</v>
          </cell>
          <cell r="E242">
            <v>6</v>
          </cell>
          <cell r="F242">
            <v>6</v>
          </cell>
          <cell r="G242">
            <v>0</v>
          </cell>
          <cell r="H242">
            <v>326.27</v>
          </cell>
          <cell r="I242">
            <v>0</v>
          </cell>
        </row>
        <row r="243">
          <cell r="A243">
            <v>826</v>
          </cell>
          <cell r="B243" t="str">
            <v>JUEGO DE BROCA SDS PLUS 5 PZA 5X16</v>
          </cell>
          <cell r="C243" t="str">
            <v>UNIDAD</v>
          </cell>
          <cell r="D243">
            <v>4</v>
          </cell>
          <cell r="E243">
            <v>24</v>
          </cell>
          <cell r="F243">
            <v>3</v>
          </cell>
          <cell r="G243">
            <v>21</v>
          </cell>
          <cell r="H243">
            <v>94.4</v>
          </cell>
          <cell r="I243">
            <v>1982.4</v>
          </cell>
        </row>
        <row r="244">
          <cell r="A244">
            <v>1368</v>
          </cell>
          <cell r="B244" t="str">
            <v>JUEGO ACEPTILENO T/VICTOR VCW-22 NEGRO</v>
          </cell>
          <cell r="C244" t="str">
            <v>UNIDAD</v>
          </cell>
          <cell r="D244">
            <v>2</v>
          </cell>
          <cell r="E244">
            <v>566</v>
          </cell>
          <cell r="F244">
            <v>166</v>
          </cell>
          <cell r="G244">
            <v>400</v>
          </cell>
          <cell r="H244">
            <v>15</v>
          </cell>
          <cell r="I244">
            <v>6000</v>
          </cell>
        </row>
        <row r="245">
          <cell r="A245">
            <v>2217</v>
          </cell>
          <cell r="B245" t="str">
            <v>LLAVE BEBEDERO HEMBRA O MACHO</v>
          </cell>
          <cell r="C245" t="str">
            <v>UNIDAD</v>
          </cell>
          <cell r="D245">
            <v>236</v>
          </cell>
          <cell r="E245">
            <v>224</v>
          </cell>
          <cell r="F245">
            <v>2</v>
          </cell>
          <cell r="G245">
            <v>222</v>
          </cell>
          <cell r="H245">
            <v>8.26</v>
          </cell>
          <cell r="I245">
            <v>1833.72</v>
          </cell>
        </row>
        <row r="246">
          <cell r="A246">
            <v>848</v>
          </cell>
          <cell r="B246" t="str">
            <v xml:space="preserve">JUEGO DESTORNILLADOR </v>
          </cell>
          <cell r="C246" t="str">
            <v>CAJA</v>
          </cell>
          <cell r="D246">
            <v>4</v>
          </cell>
          <cell r="E246">
            <v>1</v>
          </cell>
          <cell r="F246">
            <v>6</v>
          </cell>
          <cell r="G246">
            <v>1</v>
          </cell>
          <cell r="H246">
            <v>120</v>
          </cell>
          <cell r="I246">
            <v>120</v>
          </cell>
        </row>
        <row r="247">
          <cell r="A247">
            <v>1702</v>
          </cell>
          <cell r="B247" t="str">
            <v xml:space="preserve">LABEL PARA FOLDERS </v>
          </cell>
          <cell r="C247" t="str">
            <v>LIBRA</v>
          </cell>
          <cell r="D247">
            <v>10</v>
          </cell>
          <cell r="E247">
            <v>10</v>
          </cell>
          <cell r="F247">
            <v>4</v>
          </cell>
          <cell r="G247">
            <v>10</v>
          </cell>
          <cell r="H247">
            <v>114.41</v>
          </cell>
          <cell r="I247">
            <v>1144.0999999999999</v>
          </cell>
        </row>
        <row r="248">
          <cell r="A248">
            <v>2713</v>
          </cell>
          <cell r="B248" t="str">
            <v>LAPICERO AZUL BIG</v>
          </cell>
          <cell r="C248" t="str">
            <v>UNIDAD</v>
          </cell>
          <cell r="D248">
            <v>11</v>
          </cell>
          <cell r="E248">
            <v>10</v>
          </cell>
          <cell r="F248">
            <v>316</v>
          </cell>
          <cell r="G248">
            <v>10</v>
          </cell>
          <cell r="H248">
            <v>288.13</v>
          </cell>
          <cell r="I248">
            <v>2881.3</v>
          </cell>
        </row>
        <row r="249">
          <cell r="A249">
            <v>3718</v>
          </cell>
          <cell r="B249" t="str">
            <v>LAPICERO ROJO</v>
          </cell>
          <cell r="C249" t="str">
            <v>UNIDAD</v>
          </cell>
          <cell r="D249">
            <v>0</v>
          </cell>
          <cell r="E249">
            <v>29</v>
          </cell>
          <cell r="F249">
            <v>1</v>
          </cell>
          <cell r="G249">
            <v>28</v>
          </cell>
          <cell r="H249">
            <v>53.1</v>
          </cell>
          <cell r="I249">
            <v>1486.8</v>
          </cell>
        </row>
        <row r="250">
          <cell r="A250">
            <v>836</v>
          </cell>
          <cell r="B250" t="str">
            <v>LAPIZ DE CARBON</v>
          </cell>
          <cell r="C250" t="str">
            <v>UNIDAD</v>
          </cell>
          <cell r="D250">
            <v>0</v>
          </cell>
          <cell r="E250">
            <v>46</v>
          </cell>
          <cell r="F250">
            <v>3</v>
          </cell>
          <cell r="G250">
            <v>43</v>
          </cell>
          <cell r="H250">
            <v>36.58</v>
          </cell>
          <cell r="I250">
            <v>1572.9399999999998</v>
          </cell>
        </row>
        <row r="251">
          <cell r="A251">
            <v>2863</v>
          </cell>
          <cell r="B251" t="str">
            <v>LAZO DE 10 MM (SOGA DE NYLON )</v>
          </cell>
          <cell r="C251" t="str">
            <v>UNIDAD</v>
          </cell>
          <cell r="D251">
            <v>12</v>
          </cell>
          <cell r="E251">
            <v>4</v>
          </cell>
          <cell r="F251">
            <v>0</v>
          </cell>
          <cell r="G251">
            <v>4</v>
          </cell>
          <cell r="H251">
            <v>1856</v>
          </cell>
          <cell r="I251">
            <v>7424</v>
          </cell>
        </row>
        <row r="252">
          <cell r="A252">
            <v>3068</v>
          </cell>
          <cell r="B252" t="str">
            <v>LENTE PARA SOLDAR</v>
          </cell>
          <cell r="C252" t="str">
            <v>UNIDAD</v>
          </cell>
          <cell r="D252">
            <v>39</v>
          </cell>
          <cell r="E252">
            <v>34</v>
          </cell>
          <cell r="F252">
            <v>0</v>
          </cell>
          <cell r="G252">
            <v>34</v>
          </cell>
          <cell r="H252">
            <v>1829</v>
          </cell>
          <cell r="I252">
            <v>62186</v>
          </cell>
        </row>
        <row r="253">
          <cell r="A253">
            <v>3505</v>
          </cell>
          <cell r="B253" t="str">
            <v>LIBRETA 200 PAG.</v>
          </cell>
          <cell r="C253" t="str">
            <v>UNIDAD</v>
          </cell>
          <cell r="D253">
            <v>22</v>
          </cell>
          <cell r="E253">
            <v>19</v>
          </cell>
          <cell r="F253">
            <v>1</v>
          </cell>
          <cell r="G253">
            <v>19</v>
          </cell>
          <cell r="H253">
            <v>25</v>
          </cell>
          <cell r="I253">
            <v>475</v>
          </cell>
        </row>
        <row r="254">
          <cell r="A254">
            <v>3133</v>
          </cell>
          <cell r="B254" t="str">
            <v>LIBRETA RAYADA 8 1/2 X 11 AMARILLA O BLANCA</v>
          </cell>
          <cell r="C254" t="str">
            <v>UNIDAD</v>
          </cell>
          <cell r="D254">
            <v>1</v>
          </cell>
          <cell r="E254">
            <v>3</v>
          </cell>
          <cell r="F254">
            <v>7</v>
          </cell>
          <cell r="G254">
            <v>3</v>
          </cell>
          <cell r="H254">
            <v>1850</v>
          </cell>
          <cell r="I254">
            <v>5550</v>
          </cell>
        </row>
        <row r="255">
          <cell r="A255">
            <v>844</v>
          </cell>
          <cell r="B255" t="str">
            <v>LIBRO RECORD 500 PAGINA</v>
          </cell>
          <cell r="C255" t="str">
            <v>UNIDAD</v>
          </cell>
          <cell r="D255">
            <v>11</v>
          </cell>
          <cell r="E255">
            <v>11</v>
          </cell>
          <cell r="F255">
            <v>1</v>
          </cell>
          <cell r="G255">
            <v>11</v>
          </cell>
          <cell r="H255">
            <v>360.17</v>
          </cell>
          <cell r="I255">
            <v>10444.93</v>
          </cell>
        </row>
        <row r="256">
          <cell r="A256">
            <v>3134</v>
          </cell>
          <cell r="B256" t="str">
            <v>LIBRO RECORD BIO-QUIMICA</v>
          </cell>
          <cell r="C256" t="str">
            <v>UNIDAD</v>
          </cell>
          <cell r="D256">
            <v>3</v>
          </cell>
          <cell r="E256">
            <v>3</v>
          </cell>
          <cell r="F256">
            <v>0</v>
          </cell>
          <cell r="G256">
            <v>3</v>
          </cell>
          <cell r="H256">
            <v>350</v>
          </cell>
          <cell r="I256">
            <v>1050</v>
          </cell>
        </row>
        <row r="257">
          <cell r="A257">
            <v>3121</v>
          </cell>
          <cell r="B257" t="str">
            <v>LIBRO RECORD DE TOMOGRAFIA</v>
          </cell>
          <cell r="C257" t="str">
            <v>UNIDAD</v>
          </cell>
          <cell r="D257">
            <v>2</v>
          </cell>
          <cell r="E257">
            <v>1</v>
          </cell>
          <cell r="F257">
            <v>0</v>
          </cell>
          <cell r="G257">
            <v>1</v>
          </cell>
          <cell r="H257">
            <v>99</v>
          </cell>
          <cell r="I257">
            <v>99</v>
          </cell>
        </row>
        <row r="258">
          <cell r="A258">
            <v>945</v>
          </cell>
          <cell r="B258" t="str">
            <v>LIJA DE AGUA 220</v>
          </cell>
          <cell r="C258" t="str">
            <v>UNIDAD</v>
          </cell>
          <cell r="D258">
            <v>2</v>
          </cell>
          <cell r="E258">
            <v>2</v>
          </cell>
          <cell r="F258">
            <v>7</v>
          </cell>
          <cell r="G258">
            <v>2</v>
          </cell>
          <cell r="H258">
            <v>211.84</v>
          </cell>
          <cell r="I258">
            <v>423.68</v>
          </cell>
        </row>
        <row r="259">
          <cell r="A259">
            <v>1741</v>
          </cell>
          <cell r="B259" t="str">
            <v>LIMPIADOR DE AIRE ACONDICIONADO</v>
          </cell>
          <cell r="C259" t="str">
            <v>UNIDAD</v>
          </cell>
          <cell r="D259">
            <v>1</v>
          </cell>
          <cell r="E259">
            <v>1</v>
          </cell>
          <cell r="F259">
            <v>1</v>
          </cell>
          <cell r="G259">
            <v>0</v>
          </cell>
          <cell r="H259">
            <v>128</v>
          </cell>
          <cell r="I259">
            <v>0</v>
          </cell>
        </row>
        <row r="260">
          <cell r="A260">
            <v>4006</v>
          </cell>
          <cell r="B260" t="str">
            <v>LIMPIA CRISTAL  EN GALON</v>
          </cell>
          <cell r="C260" t="str">
            <v>UNIDAD</v>
          </cell>
          <cell r="D260">
            <v>0</v>
          </cell>
          <cell r="E260">
            <v>1</v>
          </cell>
          <cell r="F260">
            <v>1</v>
          </cell>
          <cell r="G260">
            <v>0</v>
          </cell>
          <cell r="H260">
            <v>554.6</v>
          </cell>
          <cell r="I260">
            <v>0</v>
          </cell>
        </row>
        <row r="261">
          <cell r="A261">
            <v>4007</v>
          </cell>
          <cell r="B261" t="str">
            <v>LIMPIADOR DE CERPENTIN X12</v>
          </cell>
          <cell r="C261" t="str">
            <v>UNIDAD</v>
          </cell>
          <cell r="D261">
            <v>1</v>
          </cell>
          <cell r="E261">
            <v>1</v>
          </cell>
          <cell r="F261">
            <v>0</v>
          </cell>
          <cell r="G261">
            <v>1</v>
          </cell>
          <cell r="H261">
            <v>252</v>
          </cell>
          <cell r="I261">
            <v>252</v>
          </cell>
        </row>
        <row r="262">
          <cell r="A262">
            <v>2426</v>
          </cell>
          <cell r="B262" t="str">
            <v>LIMPIADOR DE CONTACTO</v>
          </cell>
          <cell r="C262" t="str">
            <v>UNIDAD</v>
          </cell>
          <cell r="D262">
            <v>10</v>
          </cell>
          <cell r="E262">
            <v>20</v>
          </cell>
          <cell r="F262">
            <v>0</v>
          </cell>
          <cell r="G262">
            <v>20</v>
          </cell>
          <cell r="H262">
            <v>259</v>
          </cell>
          <cell r="I262">
            <v>5180</v>
          </cell>
        </row>
        <row r="263">
          <cell r="A263">
            <v>3143</v>
          </cell>
          <cell r="B263" t="str">
            <v>LIMPIADOR DE FRENO  Y PIEZA</v>
          </cell>
          <cell r="C263" t="str">
            <v>UNIDAD</v>
          </cell>
          <cell r="D263">
            <v>65</v>
          </cell>
          <cell r="E263">
            <v>31</v>
          </cell>
          <cell r="F263">
            <v>0</v>
          </cell>
          <cell r="G263">
            <v>31</v>
          </cell>
          <cell r="H263">
            <v>254.24</v>
          </cell>
          <cell r="I263">
            <v>7881.4400000000005</v>
          </cell>
        </row>
        <row r="264">
          <cell r="A264">
            <v>3053</v>
          </cell>
          <cell r="B264" t="str">
            <v>LLANA C/MANGO DE PLASTICO LISA</v>
          </cell>
          <cell r="C264" t="str">
            <v>UNIDAD</v>
          </cell>
          <cell r="D264">
            <v>1</v>
          </cell>
          <cell r="E264">
            <v>5</v>
          </cell>
          <cell r="F264">
            <v>1</v>
          </cell>
          <cell r="G264">
            <v>5</v>
          </cell>
          <cell r="H264">
            <v>35</v>
          </cell>
          <cell r="I264">
            <v>175</v>
          </cell>
        </row>
        <row r="265">
          <cell r="A265">
            <v>3059</v>
          </cell>
          <cell r="B265" t="str">
            <v>LLAVE AJUSTABLE INGCO NO.17</v>
          </cell>
          <cell r="C265" t="str">
            <v>UNIDAD</v>
          </cell>
          <cell r="D265">
            <v>5</v>
          </cell>
          <cell r="E265">
            <v>5</v>
          </cell>
          <cell r="F265">
            <v>1</v>
          </cell>
          <cell r="G265">
            <v>5</v>
          </cell>
          <cell r="H265">
            <v>251</v>
          </cell>
          <cell r="I265">
            <v>1255</v>
          </cell>
        </row>
        <row r="266">
          <cell r="A266">
            <v>2435</v>
          </cell>
          <cell r="B266" t="str">
            <v>LLAVE AJUSTABLE INGCO NO.16</v>
          </cell>
          <cell r="C266" t="str">
            <v>UNIDAD</v>
          </cell>
          <cell r="D266">
            <v>10</v>
          </cell>
          <cell r="E266">
            <v>24</v>
          </cell>
          <cell r="F266">
            <v>5</v>
          </cell>
          <cell r="G266">
            <v>19</v>
          </cell>
          <cell r="H266">
            <v>241.53</v>
          </cell>
          <cell r="I266">
            <v>4589.07</v>
          </cell>
        </row>
        <row r="267">
          <cell r="A267">
            <v>4839</v>
          </cell>
          <cell r="B267" t="str">
            <v xml:space="preserve">LLAVE ANGULO DE 3/8SENCILLAS </v>
          </cell>
          <cell r="C267" t="str">
            <v>UNIDAD</v>
          </cell>
          <cell r="D267">
            <v>5</v>
          </cell>
          <cell r="E267">
            <v>5</v>
          </cell>
          <cell r="F267">
            <v>2</v>
          </cell>
          <cell r="G267">
            <v>5</v>
          </cell>
          <cell r="H267">
            <v>123.39</v>
          </cell>
          <cell r="I267">
            <v>616.95000000000005</v>
          </cell>
        </row>
        <row r="268">
          <cell r="A268">
            <v>1738</v>
          </cell>
          <cell r="B268" t="str">
            <v>LLAVE DE ANGULO DE  1/2 SENCILLA</v>
          </cell>
          <cell r="C268" t="str">
            <v>UNIDAD</v>
          </cell>
          <cell r="D268">
            <v>1</v>
          </cell>
          <cell r="E268">
            <v>1</v>
          </cell>
          <cell r="F268">
            <v>0</v>
          </cell>
          <cell r="G268">
            <v>1</v>
          </cell>
          <cell r="H268">
            <v>292.37</v>
          </cell>
          <cell r="I268">
            <v>292.37</v>
          </cell>
        </row>
        <row r="269">
          <cell r="A269">
            <v>3154</v>
          </cell>
          <cell r="B269" t="str">
            <v xml:space="preserve">LLAVE DE BOLA 3/4 PVC </v>
          </cell>
          <cell r="C269" t="str">
            <v>UNIDAD</v>
          </cell>
          <cell r="D269">
            <v>5</v>
          </cell>
          <cell r="E269">
            <v>3</v>
          </cell>
          <cell r="F269">
            <v>1</v>
          </cell>
          <cell r="G269">
            <v>3</v>
          </cell>
          <cell r="H269">
            <v>101.69</v>
          </cell>
          <cell r="I269">
            <v>305.07</v>
          </cell>
        </row>
        <row r="270">
          <cell r="A270">
            <v>2433</v>
          </cell>
          <cell r="B270" t="str">
            <v>LLAVE DE BOLA MARIPOSA DE 1/2</v>
          </cell>
          <cell r="C270" t="str">
            <v>UNIDAD</v>
          </cell>
          <cell r="D270">
            <v>9</v>
          </cell>
          <cell r="E270">
            <v>9</v>
          </cell>
          <cell r="F270">
            <v>7</v>
          </cell>
          <cell r="G270">
            <v>2</v>
          </cell>
          <cell r="H270">
            <v>799.92</v>
          </cell>
          <cell r="I270">
            <v>1599.84</v>
          </cell>
        </row>
        <row r="271">
          <cell r="A271">
            <v>3022</v>
          </cell>
          <cell r="B271" t="str">
            <v xml:space="preserve">LLAVE DE CHORRO DE 1/2 </v>
          </cell>
          <cell r="C271" t="str">
            <v>UNIDAD</v>
          </cell>
          <cell r="D271">
            <v>22</v>
          </cell>
          <cell r="E271">
            <v>20</v>
          </cell>
          <cell r="F271">
            <v>5</v>
          </cell>
          <cell r="G271">
            <v>15</v>
          </cell>
          <cell r="H271">
            <v>1376.27</v>
          </cell>
          <cell r="I271">
            <v>20644.05</v>
          </cell>
        </row>
        <row r="272">
          <cell r="A272">
            <v>2434</v>
          </cell>
          <cell r="B272" t="str">
            <v>LLAVE DE PASO 1 PVC</v>
          </cell>
          <cell r="C272" t="str">
            <v>UNIDAD</v>
          </cell>
          <cell r="D272">
            <v>0</v>
          </cell>
          <cell r="E272">
            <v>5</v>
          </cell>
          <cell r="F272">
            <v>0</v>
          </cell>
          <cell r="G272">
            <v>3</v>
          </cell>
          <cell r="H272">
            <v>2456.9899999999998</v>
          </cell>
          <cell r="I272">
            <v>7370.9699999999993</v>
          </cell>
        </row>
        <row r="273">
          <cell r="A273">
            <v>3956</v>
          </cell>
          <cell r="B273" t="str">
            <v>LLAVE MECANICA TRUPER #22</v>
          </cell>
          <cell r="C273" t="str">
            <v>UNIDAD</v>
          </cell>
          <cell r="D273">
            <v>1</v>
          </cell>
          <cell r="E273">
            <v>1</v>
          </cell>
          <cell r="F273">
            <v>0</v>
          </cell>
          <cell r="G273">
            <v>1</v>
          </cell>
          <cell r="H273">
            <v>2056</v>
          </cell>
          <cell r="I273">
            <v>2056</v>
          </cell>
        </row>
        <row r="274">
          <cell r="A274">
            <v>3941</v>
          </cell>
          <cell r="B274" t="str">
            <v>LLAVE DE PASO  DE 1/2HG</v>
          </cell>
          <cell r="C274" t="str">
            <v>UNIDAD</v>
          </cell>
          <cell r="D274">
            <v>8</v>
          </cell>
          <cell r="E274">
            <v>7</v>
          </cell>
          <cell r="F274">
            <v>0</v>
          </cell>
          <cell r="G274">
            <v>7</v>
          </cell>
          <cell r="H274">
            <v>349</v>
          </cell>
          <cell r="I274">
            <v>2443</v>
          </cell>
        </row>
        <row r="275">
          <cell r="A275">
            <v>2437</v>
          </cell>
          <cell r="B275" t="str">
            <v>LLAVE MEZCLADORA P/FREGADERO T /KARO,S</v>
          </cell>
          <cell r="C275" t="str">
            <v>UNIDAD</v>
          </cell>
          <cell r="D275">
            <v>7</v>
          </cell>
          <cell r="E275">
            <v>1</v>
          </cell>
          <cell r="F275">
            <v>7</v>
          </cell>
          <cell r="G275">
            <v>1</v>
          </cell>
          <cell r="H275">
            <v>150.91999999999999</v>
          </cell>
          <cell r="I275">
            <v>150.91999999999999</v>
          </cell>
        </row>
        <row r="276">
          <cell r="A276">
            <v>2436</v>
          </cell>
          <cell r="B276" t="str">
            <v>LLAVE MEZCLADORA P/LAVAMANOS</v>
          </cell>
          <cell r="C276" t="str">
            <v>UNIDAD</v>
          </cell>
          <cell r="D276">
            <v>11</v>
          </cell>
          <cell r="E276">
            <v>4</v>
          </cell>
          <cell r="F276">
            <v>5</v>
          </cell>
          <cell r="G276">
            <v>4</v>
          </cell>
          <cell r="H276">
            <v>130</v>
          </cell>
          <cell r="I276">
            <v>520</v>
          </cell>
        </row>
        <row r="277">
          <cell r="A277">
            <v>2320</v>
          </cell>
          <cell r="B277" t="str">
            <v>LLAVE MEZCLADORA PARA LAVAMANO CLEMOO</v>
          </cell>
          <cell r="C277" t="str">
            <v>UNIDAD</v>
          </cell>
          <cell r="D277">
            <v>11</v>
          </cell>
          <cell r="E277">
            <v>11</v>
          </cell>
          <cell r="F277">
            <v>0</v>
          </cell>
          <cell r="G277">
            <v>11</v>
          </cell>
          <cell r="H277">
            <v>750</v>
          </cell>
          <cell r="I277">
            <v>8250</v>
          </cell>
        </row>
        <row r="278">
          <cell r="A278">
            <v>4759</v>
          </cell>
          <cell r="B278" t="str">
            <v>LLAVE STILSON TRUPERS</v>
          </cell>
          <cell r="C278" t="str">
            <v>UNID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470</v>
          </cell>
          <cell r="I278">
            <v>0</v>
          </cell>
        </row>
        <row r="279">
          <cell r="A279">
            <v>3952</v>
          </cell>
          <cell r="B279" t="str">
            <v>LUSTRA MUEBLE 250 ML</v>
          </cell>
          <cell r="C279" t="str">
            <v>UNIDAD</v>
          </cell>
          <cell r="D279">
            <v>10</v>
          </cell>
          <cell r="E279">
            <v>10</v>
          </cell>
          <cell r="F279">
            <v>0</v>
          </cell>
          <cell r="G279">
            <v>10</v>
          </cell>
          <cell r="H279">
            <v>80.510000000000005</v>
          </cell>
          <cell r="I279">
            <v>805.1</v>
          </cell>
        </row>
        <row r="280">
          <cell r="A280">
            <v>1587</v>
          </cell>
          <cell r="B280" t="str">
            <v>MANGUERA FLEXIBLE P/INODORO</v>
          </cell>
          <cell r="C280" t="str">
            <v>UNIDAD</v>
          </cell>
          <cell r="D280">
            <v>1</v>
          </cell>
          <cell r="E280">
            <v>1</v>
          </cell>
          <cell r="F280">
            <v>1</v>
          </cell>
          <cell r="G280">
            <v>0</v>
          </cell>
          <cell r="H280">
            <v>292.37</v>
          </cell>
          <cell r="I280">
            <v>0</v>
          </cell>
        </row>
        <row r="281">
          <cell r="A281">
            <v>2690</v>
          </cell>
          <cell r="B281" t="str">
            <v xml:space="preserve">MANGUERA FLEXIBLE P/LAVAMANOS </v>
          </cell>
          <cell r="C281" t="str">
            <v>UNIDAD</v>
          </cell>
          <cell r="D281">
            <v>6</v>
          </cell>
          <cell r="E281">
            <v>0</v>
          </cell>
          <cell r="F281">
            <v>0</v>
          </cell>
          <cell r="G281">
            <v>0</v>
          </cell>
          <cell r="H281">
            <v>13.63</v>
          </cell>
          <cell r="I281">
            <v>0</v>
          </cell>
        </row>
        <row r="282">
          <cell r="A282">
            <v>2686</v>
          </cell>
          <cell r="B282" t="str">
            <v>MANGUERA NEGRA 3/8 POR PIES</v>
          </cell>
          <cell r="C282" t="str">
            <v>UNIDAD</v>
          </cell>
          <cell r="D282">
            <v>0</v>
          </cell>
          <cell r="E282">
            <v>9</v>
          </cell>
          <cell r="F282">
            <v>0</v>
          </cell>
          <cell r="G282">
            <v>9</v>
          </cell>
          <cell r="H282">
            <v>11.8</v>
          </cell>
          <cell r="I282">
            <v>106.2</v>
          </cell>
        </row>
        <row r="283">
          <cell r="A283">
            <v>2216</v>
          </cell>
          <cell r="B283" t="str">
            <v>MARTILLO 16 ONZ</v>
          </cell>
          <cell r="C283" t="str">
            <v>UNIDAD</v>
          </cell>
          <cell r="D283">
            <v>6</v>
          </cell>
          <cell r="E283">
            <v>29</v>
          </cell>
          <cell r="F283">
            <v>2</v>
          </cell>
          <cell r="G283">
            <v>27</v>
          </cell>
          <cell r="H283">
            <v>88.75</v>
          </cell>
          <cell r="I283">
            <v>2396.25</v>
          </cell>
        </row>
        <row r="284">
          <cell r="A284">
            <v>3115</v>
          </cell>
          <cell r="B284" t="str">
            <v xml:space="preserve">PALOMETA P/LAVAMANO </v>
          </cell>
          <cell r="C284" t="str">
            <v>UNIDAD</v>
          </cell>
          <cell r="D284">
            <v>3</v>
          </cell>
          <cell r="E284">
            <v>2</v>
          </cell>
          <cell r="F284">
            <v>0</v>
          </cell>
          <cell r="G284">
            <v>2</v>
          </cell>
          <cell r="H284">
            <v>728.81</v>
          </cell>
          <cell r="I284">
            <v>1457.62</v>
          </cell>
        </row>
        <row r="285">
          <cell r="A285">
            <v>851</v>
          </cell>
          <cell r="B285" t="str">
            <v>MAPP GAS</v>
          </cell>
          <cell r="C285" t="str">
            <v>UNIDAD</v>
          </cell>
          <cell r="D285">
            <v>0</v>
          </cell>
          <cell r="E285">
            <v>325</v>
          </cell>
          <cell r="F285">
            <v>73</v>
          </cell>
          <cell r="G285">
            <v>252</v>
          </cell>
          <cell r="H285">
            <v>40</v>
          </cell>
          <cell r="I285">
            <v>10080</v>
          </cell>
        </row>
        <row r="286">
          <cell r="A286">
            <v>3127</v>
          </cell>
          <cell r="B286" t="str">
            <v>MARCADOR PERMANENTE DIFERENTE COLORES</v>
          </cell>
          <cell r="C286" t="str">
            <v>UNIDAD</v>
          </cell>
          <cell r="D286">
            <v>4</v>
          </cell>
          <cell r="E286">
            <v>19</v>
          </cell>
          <cell r="F286">
            <v>12</v>
          </cell>
          <cell r="G286">
            <v>19</v>
          </cell>
          <cell r="H286">
            <v>580</v>
          </cell>
          <cell r="I286">
            <v>11020</v>
          </cell>
        </row>
        <row r="287">
          <cell r="A287">
            <v>3964</v>
          </cell>
          <cell r="B287" t="str">
            <v>MARCADORES PERMANENTE NEGRO</v>
          </cell>
          <cell r="C287" t="str">
            <v>UNIDAD</v>
          </cell>
          <cell r="D287">
            <v>17</v>
          </cell>
          <cell r="E287">
            <v>14</v>
          </cell>
          <cell r="F287">
            <v>9</v>
          </cell>
          <cell r="G287">
            <v>14</v>
          </cell>
          <cell r="H287">
            <v>134.99</v>
          </cell>
          <cell r="I287">
            <v>1889.8600000000001</v>
          </cell>
        </row>
        <row r="288">
          <cell r="A288">
            <v>3963</v>
          </cell>
          <cell r="B288" t="str">
            <v xml:space="preserve">MASCOTA COSIDA 200 PAG. </v>
          </cell>
          <cell r="C288" t="str">
            <v>UNIDAD</v>
          </cell>
          <cell r="D288">
            <v>14</v>
          </cell>
          <cell r="E288">
            <v>4</v>
          </cell>
          <cell r="F288">
            <v>3</v>
          </cell>
          <cell r="G288">
            <v>4</v>
          </cell>
          <cell r="H288">
            <v>130</v>
          </cell>
          <cell r="I288">
            <v>520</v>
          </cell>
        </row>
        <row r="289">
          <cell r="A289">
            <v>4177</v>
          </cell>
          <cell r="B289" t="str">
            <v xml:space="preserve">MASILLA </v>
          </cell>
          <cell r="C289" t="str">
            <v>UNIDAD</v>
          </cell>
          <cell r="D289">
            <v>1</v>
          </cell>
          <cell r="E289">
            <v>1</v>
          </cell>
          <cell r="F289">
            <v>1</v>
          </cell>
          <cell r="G289">
            <v>0</v>
          </cell>
          <cell r="H289">
            <v>10000</v>
          </cell>
          <cell r="I289">
            <v>0</v>
          </cell>
        </row>
        <row r="290">
          <cell r="A290">
            <v>4316</v>
          </cell>
          <cell r="B290" t="str">
            <v>MASKING TAPE 3/4</v>
          </cell>
          <cell r="C290" t="str">
            <v>UNIDAD</v>
          </cell>
          <cell r="D290">
            <v>3</v>
          </cell>
          <cell r="E290">
            <v>3</v>
          </cell>
          <cell r="F290">
            <v>172</v>
          </cell>
          <cell r="G290">
            <v>3</v>
          </cell>
          <cell r="H290">
            <v>101.69</v>
          </cell>
          <cell r="I290">
            <v>305.07</v>
          </cell>
        </row>
        <row r="291">
          <cell r="A291">
            <v>3078</v>
          </cell>
          <cell r="B291" t="str">
            <v>MAXX FIL PLOURETANO</v>
          </cell>
          <cell r="C291" t="str">
            <v>UNIDAD</v>
          </cell>
          <cell r="D291">
            <v>7</v>
          </cell>
          <cell r="E291">
            <v>10</v>
          </cell>
          <cell r="F291">
            <v>0</v>
          </cell>
          <cell r="G291">
            <v>10</v>
          </cell>
          <cell r="H291">
            <v>785</v>
          </cell>
          <cell r="I291">
            <v>7850</v>
          </cell>
        </row>
        <row r="292">
          <cell r="A292">
            <v>2929</v>
          </cell>
          <cell r="B292" t="str">
            <v>MAZORCA LANCO 1 1/4</v>
          </cell>
          <cell r="C292" t="str">
            <v>UNIDAD</v>
          </cell>
          <cell r="D292">
            <v>2</v>
          </cell>
          <cell r="E292">
            <v>2</v>
          </cell>
          <cell r="F292">
            <v>0</v>
          </cell>
          <cell r="G292">
            <v>2</v>
          </cell>
          <cell r="H292">
            <v>42950</v>
          </cell>
          <cell r="I292">
            <v>85900</v>
          </cell>
        </row>
        <row r="293">
          <cell r="A293">
            <v>2731</v>
          </cell>
          <cell r="B293" t="str">
            <v>MAZORCA LANCO ANTIGOTAS 9X1/4</v>
          </cell>
          <cell r="C293" t="str">
            <v>UNIDAD</v>
          </cell>
          <cell r="D293">
            <v>19</v>
          </cell>
          <cell r="E293">
            <v>18</v>
          </cell>
          <cell r="F293">
            <v>0</v>
          </cell>
          <cell r="G293">
            <v>18</v>
          </cell>
          <cell r="H293">
            <v>10</v>
          </cell>
          <cell r="I293">
            <v>180</v>
          </cell>
        </row>
        <row r="294">
          <cell r="A294">
            <v>3534</v>
          </cell>
          <cell r="B294" t="str">
            <v>MAQUINA  PARA CORTAR CERAMICA</v>
          </cell>
          <cell r="C294" t="str">
            <v>UNIDAD</v>
          </cell>
          <cell r="D294">
            <v>9</v>
          </cell>
          <cell r="E294">
            <v>6</v>
          </cell>
          <cell r="F294">
            <v>1</v>
          </cell>
          <cell r="G294">
            <v>6</v>
          </cell>
          <cell r="H294">
            <v>29</v>
          </cell>
          <cell r="I294">
            <v>174</v>
          </cell>
        </row>
        <row r="295">
          <cell r="A295">
            <v>2732</v>
          </cell>
          <cell r="B295" t="str">
            <v>MECHAS PARA PAREDE</v>
          </cell>
          <cell r="C295" t="str">
            <v>UNIDAD</v>
          </cell>
          <cell r="D295">
            <v>24</v>
          </cell>
          <cell r="E295">
            <v>24</v>
          </cell>
          <cell r="F295">
            <v>0</v>
          </cell>
          <cell r="G295">
            <v>24</v>
          </cell>
          <cell r="H295">
            <v>34.57</v>
          </cell>
          <cell r="I295">
            <v>829.68000000000006</v>
          </cell>
        </row>
        <row r="296">
          <cell r="A296">
            <v>4725</v>
          </cell>
          <cell r="B296" t="str">
            <v>MOPA NO.36</v>
          </cell>
          <cell r="C296" t="str">
            <v>PAQ</v>
          </cell>
          <cell r="D296">
            <v>10</v>
          </cell>
          <cell r="E296">
            <v>10</v>
          </cell>
          <cell r="F296">
            <v>0</v>
          </cell>
          <cell r="G296">
            <v>10</v>
          </cell>
          <cell r="H296">
            <v>30</v>
          </cell>
          <cell r="I296">
            <v>300</v>
          </cell>
        </row>
        <row r="297">
          <cell r="A297">
            <v>864</v>
          </cell>
          <cell r="B297" t="str">
            <v>MOTOR ELECTRICO 3HP</v>
          </cell>
          <cell r="C297" t="str">
            <v>CAJA</v>
          </cell>
          <cell r="D297">
            <v>13</v>
          </cell>
          <cell r="E297">
            <v>10</v>
          </cell>
          <cell r="F297">
            <v>2</v>
          </cell>
          <cell r="G297">
            <v>8</v>
          </cell>
          <cell r="H297">
            <v>410.64</v>
          </cell>
          <cell r="I297">
            <v>3285.12</v>
          </cell>
        </row>
        <row r="298">
          <cell r="A298">
            <v>835</v>
          </cell>
          <cell r="B298" t="str">
            <v>NIPLE 120 1/2 X 1 GALV.</v>
          </cell>
          <cell r="C298" t="str">
            <v>CAJA</v>
          </cell>
          <cell r="D298">
            <v>9</v>
          </cell>
          <cell r="E298">
            <v>9</v>
          </cell>
          <cell r="F298">
            <v>9</v>
          </cell>
          <cell r="G298">
            <v>0</v>
          </cell>
          <cell r="H298">
            <v>920.4</v>
          </cell>
          <cell r="I298">
            <v>0</v>
          </cell>
        </row>
        <row r="299">
          <cell r="A299">
            <v>831</v>
          </cell>
          <cell r="B299" t="str">
            <v>NIPLE 120 1/2 X 3 HG</v>
          </cell>
          <cell r="C299" t="str">
            <v>CAJA</v>
          </cell>
          <cell r="D299">
            <v>0</v>
          </cell>
          <cell r="E299">
            <v>45</v>
          </cell>
          <cell r="F299">
            <v>15</v>
          </cell>
          <cell r="G299">
            <v>30</v>
          </cell>
          <cell r="H299">
            <v>749.3</v>
          </cell>
          <cell r="I299">
            <v>22479</v>
          </cell>
        </row>
        <row r="300">
          <cell r="A300">
            <v>1604</v>
          </cell>
          <cell r="B300" t="str">
            <v>NIPLE 124 1/2X3GALV</v>
          </cell>
          <cell r="C300" t="str">
            <v>FALDO</v>
          </cell>
          <cell r="D300">
            <v>467</v>
          </cell>
          <cell r="E300">
            <v>256</v>
          </cell>
          <cell r="F300">
            <v>118</v>
          </cell>
          <cell r="G300">
            <v>138</v>
          </cell>
          <cell r="H300">
            <v>556.96</v>
          </cell>
          <cell r="I300">
            <v>76860.48000000001</v>
          </cell>
        </row>
        <row r="301">
          <cell r="A301">
            <v>1603</v>
          </cell>
          <cell r="B301" t="str">
            <v xml:space="preserve">OVERLOAD 1/5 HP PARA NEVERA </v>
          </cell>
          <cell r="C301" t="str">
            <v>FALDO</v>
          </cell>
          <cell r="D301">
            <v>497</v>
          </cell>
          <cell r="E301">
            <v>297</v>
          </cell>
          <cell r="F301">
            <v>161</v>
          </cell>
          <cell r="G301">
            <v>136</v>
          </cell>
          <cell r="H301">
            <v>561.79</v>
          </cell>
          <cell r="I301">
            <v>76403.44</v>
          </cell>
        </row>
        <row r="302">
          <cell r="A302">
            <v>3408</v>
          </cell>
          <cell r="B302" t="str">
            <v>PAPEL CARBON AZUL 8 1/2 X 11</v>
          </cell>
          <cell r="C302" t="str">
            <v>GALON</v>
          </cell>
          <cell r="D302">
            <v>3</v>
          </cell>
          <cell r="E302">
            <v>3</v>
          </cell>
          <cell r="F302">
            <v>2</v>
          </cell>
          <cell r="G302">
            <v>3</v>
          </cell>
          <cell r="H302">
            <v>424.47</v>
          </cell>
          <cell r="I302">
            <v>1273.4100000000001</v>
          </cell>
        </row>
        <row r="303">
          <cell r="A303">
            <v>1912</v>
          </cell>
          <cell r="B303" t="str">
            <v>PAPEL CONTINUO 9 1/2 X 11 1 PARTE</v>
          </cell>
          <cell r="C303" t="str">
            <v>UNIDAD</v>
          </cell>
          <cell r="D303">
            <v>19</v>
          </cell>
          <cell r="E303">
            <v>13</v>
          </cell>
          <cell r="F303">
            <v>5</v>
          </cell>
          <cell r="G303">
            <v>8</v>
          </cell>
          <cell r="H303">
            <v>112.1</v>
          </cell>
          <cell r="I303">
            <v>896.8</v>
          </cell>
        </row>
        <row r="304">
          <cell r="A304">
            <v>1913</v>
          </cell>
          <cell r="B304" t="str">
            <v>PAPEL CONTINUO 9 1/2 X 5 1/2 2 PARTE</v>
          </cell>
          <cell r="C304" t="str">
            <v>UNIDAD</v>
          </cell>
          <cell r="D304">
            <v>21</v>
          </cell>
          <cell r="E304">
            <v>16</v>
          </cell>
          <cell r="F304">
            <v>35</v>
          </cell>
          <cell r="G304">
            <v>16</v>
          </cell>
          <cell r="H304">
            <v>450</v>
          </cell>
          <cell r="I304">
            <v>7200</v>
          </cell>
        </row>
        <row r="305">
          <cell r="A305">
            <v>2429</v>
          </cell>
          <cell r="B305" t="str">
            <v>PAPEL DE BAÑO HIGIENICO JUMBO 12/1</v>
          </cell>
          <cell r="C305" t="str">
            <v>UNIDAD</v>
          </cell>
          <cell r="D305">
            <v>19</v>
          </cell>
          <cell r="E305">
            <v>19</v>
          </cell>
          <cell r="F305">
            <v>237</v>
          </cell>
          <cell r="G305">
            <v>19</v>
          </cell>
          <cell r="H305">
            <v>160</v>
          </cell>
          <cell r="I305">
            <v>3040</v>
          </cell>
        </row>
        <row r="306">
          <cell r="A306">
            <v>2304</v>
          </cell>
          <cell r="B306" t="str">
            <v>PAPEL TOALLA 6/1 ESTÁNDAR</v>
          </cell>
          <cell r="C306" t="str">
            <v>UNIDAD</v>
          </cell>
          <cell r="D306">
            <v>0</v>
          </cell>
          <cell r="E306">
            <v>3</v>
          </cell>
          <cell r="F306">
            <v>1</v>
          </cell>
          <cell r="G306">
            <v>2</v>
          </cell>
          <cell r="H306">
            <v>289.10000000000002</v>
          </cell>
          <cell r="I306">
            <v>578.20000000000005</v>
          </cell>
        </row>
        <row r="307">
          <cell r="A307">
            <v>2890</v>
          </cell>
          <cell r="B307" t="str">
            <v>PAWER PACK GDE</v>
          </cell>
          <cell r="C307" t="str">
            <v>UNIDAD</v>
          </cell>
          <cell r="D307">
            <v>6</v>
          </cell>
          <cell r="E307">
            <v>21</v>
          </cell>
          <cell r="F307">
            <v>0</v>
          </cell>
          <cell r="G307">
            <v>21</v>
          </cell>
          <cell r="H307">
            <v>1000</v>
          </cell>
          <cell r="I307">
            <v>21000</v>
          </cell>
        </row>
        <row r="308">
          <cell r="A308">
            <v>2889</v>
          </cell>
          <cell r="B308" t="str">
            <v>PEGAMENTO COQUI</v>
          </cell>
          <cell r="C308" t="str">
            <v>UNIDAD</v>
          </cell>
          <cell r="D308">
            <v>22</v>
          </cell>
          <cell r="E308">
            <v>10</v>
          </cell>
          <cell r="F308">
            <v>7</v>
          </cell>
          <cell r="G308">
            <v>10</v>
          </cell>
          <cell r="H308">
            <v>500</v>
          </cell>
          <cell r="I308">
            <v>5000</v>
          </cell>
        </row>
        <row r="309">
          <cell r="A309">
            <v>3979</v>
          </cell>
          <cell r="B309" t="str">
            <v>PENDAFLEX 8 1/2 X 11 25/1</v>
          </cell>
          <cell r="C309" t="str">
            <v>UNIDAD</v>
          </cell>
          <cell r="D309">
            <v>1</v>
          </cell>
          <cell r="E309">
            <v>10</v>
          </cell>
          <cell r="F309">
            <v>0</v>
          </cell>
          <cell r="G309">
            <v>10</v>
          </cell>
          <cell r="H309">
            <v>400</v>
          </cell>
          <cell r="I309">
            <v>4000</v>
          </cell>
        </row>
        <row r="310">
          <cell r="A310">
            <v>3111</v>
          </cell>
          <cell r="B310" t="str">
            <v xml:space="preserve">PERA P/INODORO C/CADENA </v>
          </cell>
          <cell r="C310" t="str">
            <v>UNIDAD</v>
          </cell>
          <cell r="D310">
            <v>3</v>
          </cell>
          <cell r="E310">
            <v>3</v>
          </cell>
          <cell r="F310">
            <v>0</v>
          </cell>
          <cell r="G310">
            <v>3</v>
          </cell>
          <cell r="H310">
            <v>400</v>
          </cell>
          <cell r="I310">
            <v>1200</v>
          </cell>
        </row>
        <row r="311">
          <cell r="A311">
            <v>824</v>
          </cell>
          <cell r="B311" t="str">
            <v>PERFORADORA DE 2 HOYOS   M78</v>
          </cell>
          <cell r="C311" t="str">
            <v>UNIDAD</v>
          </cell>
          <cell r="D311">
            <v>6</v>
          </cell>
          <cell r="E311">
            <v>76</v>
          </cell>
          <cell r="F311">
            <v>29</v>
          </cell>
          <cell r="G311">
            <v>47</v>
          </cell>
          <cell r="H311">
            <v>49.2</v>
          </cell>
          <cell r="I311">
            <v>2312.4</v>
          </cell>
        </row>
        <row r="312">
          <cell r="A312">
            <v>867</v>
          </cell>
          <cell r="B312" t="str">
            <v>PESAS DE 10 LIBRAS DISCO</v>
          </cell>
          <cell r="C312" t="str">
            <v>UNIDAD</v>
          </cell>
          <cell r="D312">
            <v>32</v>
          </cell>
          <cell r="E312">
            <v>85</v>
          </cell>
          <cell r="F312">
            <v>9</v>
          </cell>
          <cell r="G312">
            <v>76</v>
          </cell>
          <cell r="H312">
            <v>30.53</v>
          </cell>
          <cell r="I312">
            <v>2320.2800000000002</v>
          </cell>
        </row>
        <row r="313">
          <cell r="A313">
            <v>825</v>
          </cell>
          <cell r="B313" t="str">
            <v>PESA DE 5LIBRAS  DISCO</v>
          </cell>
          <cell r="C313" t="str">
            <v>UNIDAD</v>
          </cell>
          <cell r="D313">
            <v>32</v>
          </cell>
          <cell r="E313">
            <v>30</v>
          </cell>
          <cell r="F313">
            <v>0</v>
          </cell>
          <cell r="G313">
            <v>30</v>
          </cell>
          <cell r="H313">
            <v>60</v>
          </cell>
          <cell r="I313">
            <v>1800</v>
          </cell>
        </row>
        <row r="314">
          <cell r="A314">
            <v>2952</v>
          </cell>
          <cell r="B314" t="str">
            <v>PESTILLO PARA PUERTA DE HIERRO CON TAPA C.</v>
          </cell>
          <cell r="C314" t="str">
            <v>UNIDAD</v>
          </cell>
          <cell r="D314">
            <v>7</v>
          </cell>
          <cell r="E314">
            <v>4</v>
          </cell>
          <cell r="F314">
            <v>0</v>
          </cell>
          <cell r="G314">
            <v>4</v>
          </cell>
          <cell r="H314">
            <v>1295</v>
          </cell>
          <cell r="I314">
            <v>5180</v>
          </cell>
        </row>
        <row r="315">
          <cell r="A315">
            <v>3113</v>
          </cell>
          <cell r="B315" t="str">
            <v xml:space="preserve">PIEDRA P/ PADED </v>
          </cell>
          <cell r="C315" t="str">
            <v>UNIDAD</v>
          </cell>
          <cell r="D315">
            <v>9</v>
          </cell>
          <cell r="E315">
            <v>9</v>
          </cell>
          <cell r="F315">
            <v>0</v>
          </cell>
          <cell r="G315">
            <v>9</v>
          </cell>
          <cell r="H315">
            <v>6750</v>
          </cell>
          <cell r="I315">
            <v>60750</v>
          </cell>
        </row>
        <row r="316">
          <cell r="A316">
            <v>2875</v>
          </cell>
          <cell r="B316" t="str">
            <v>PILA AA TIPO LAPIZ</v>
          </cell>
          <cell r="C316" t="str">
            <v>UNIDAD</v>
          </cell>
          <cell r="D316">
            <v>3</v>
          </cell>
          <cell r="E316">
            <v>2</v>
          </cell>
          <cell r="F316">
            <v>42</v>
          </cell>
          <cell r="G316">
            <v>2</v>
          </cell>
          <cell r="H316">
            <v>1822.03</v>
          </cell>
          <cell r="I316">
            <v>3644.06</v>
          </cell>
        </row>
        <row r="317">
          <cell r="A317">
            <v>3114</v>
          </cell>
          <cell r="B317" t="str">
            <v xml:space="preserve">PILA AAA </v>
          </cell>
          <cell r="C317" t="str">
            <v>UNIDAD</v>
          </cell>
          <cell r="D317">
            <v>21</v>
          </cell>
          <cell r="E317">
            <v>21</v>
          </cell>
          <cell r="F317">
            <v>13</v>
          </cell>
          <cell r="G317">
            <v>21</v>
          </cell>
          <cell r="H317">
            <v>1200</v>
          </cell>
          <cell r="I317">
            <v>25200</v>
          </cell>
        </row>
        <row r="318">
          <cell r="A318">
            <v>1555</v>
          </cell>
          <cell r="B318" t="str">
            <v>PILA TIPO C 1.5V</v>
          </cell>
          <cell r="C318" t="str">
            <v>UNIDAD</v>
          </cell>
          <cell r="D318">
            <v>4</v>
          </cell>
          <cell r="E318">
            <v>4</v>
          </cell>
          <cell r="F318">
            <v>0</v>
          </cell>
          <cell r="G318">
            <v>4</v>
          </cell>
          <cell r="H318">
            <v>1220</v>
          </cell>
          <cell r="I318">
            <v>4880</v>
          </cell>
        </row>
        <row r="319">
          <cell r="A319">
            <v>2616</v>
          </cell>
          <cell r="B319" t="str">
            <v>PINTURA TRAFICO BLANCO POPULAR</v>
          </cell>
          <cell r="C319" t="str">
            <v>UNIDAD</v>
          </cell>
          <cell r="D319">
            <v>3</v>
          </cell>
          <cell r="E319">
            <v>3</v>
          </cell>
          <cell r="F319">
            <v>0</v>
          </cell>
          <cell r="G319">
            <v>3</v>
          </cell>
          <cell r="H319">
            <v>466.1</v>
          </cell>
          <cell r="I319">
            <v>1398.3000000000002</v>
          </cell>
        </row>
        <row r="320">
          <cell r="A320">
            <v>2947</v>
          </cell>
          <cell r="B320" t="str">
            <v>PINTURA TROP.ACRICBLANCO 00 (TARRO)</v>
          </cell>
          <cell r="C320" t="str">
            <v>UNIDAD</v>
          </cell>
          <cell r="D320">
            <v>5</v>
          </cell>
          <cell r="E320">
            <v>5</v>
          </cell>
          <cell r="F320">
            <v>0</v>
          </cell>
          <cell r="G320">
            <v>5</v>
          </cell>
          <cell r="H320">
            <v>6596</v>
          </cell>
          <cell r="I320">
            <v>32980</v>
          </cell>
        </row>
        <row r="321">
          <cell r="A321">
            <v>3802</v>
          </cell>
          <cell r="B321" t="str">
            <v>PINTURA POP IND. GRIS PERLA -56 INDUSTRIAL</v>
          </cell>
          <cell r="C321" t="str">
            <v>UNIDAD</v>
          </cell>
          <cell r="D321">
            <v>0</v>
          </cell>
          <cell r="E321">
            <v>1</v>
          </cell>
          <cell r="F321">
            <v>0</v>
          </cell>
          <cell r="G321">
            <v>1</v>
          </cell>
          <cell r="H321">
            <v>6195</v>
          </cell>
          <cell r="I321">
            <v>6195</v>
          </cell>
        </row>
        <row r="322">
          <cell r="A322">
            <v>3982</v>
          </cell>
          <cell r="B322" t="str">
            <v>PINTURA TRAFICO AMARILLO</v>
          </cell>
          <cell r="C322" t="str">
            <v>UNIDAD</v>
          </cell>
          <cell r="D322">
            <v>9</v>
          </cell>
          <cell r="E322">
            <v>33</v>
          </cell>
          <cell r="F322">
            <v>1</v>
          </cell>
          <cell r="G322">
            <v>32</v>
          </cell>
          <cell r="H322">
            <v>544.91999999999996</v>
          </cell>
          <cell r="I322">
            <v>17437.439999999999</v>
          </cell>
        </row>
        <row r="323">
          <cell r="A323">
            <v>2688</v>
          </cell>
          <cell r="B323" t="str">
            <v>PINTURA TROP. INDUSTRIAL GRIS PERLA</v>
          </cell>
          <cell r="C323" t="str">
            <v>UNIDAD</v>
          </cell>
          <cell r="D323">
            <v>0</v>
          </cell>
          <cell r="E323">
            <v>300</v>
          </cell>
          <cell r="F323">
            <v>3</v>
          </cell>
          <cell r="G323">
            <v>300</v>
          </cell>
          <cell r="H323">
            <v>5.25</v>
          </cell>
          <cell r="I323">
            <v>1575</v>
          </cell>
        </row>
        <row r="324">
          <cell r="A324">
            <v>4562</v>
          </cell>
          <cell r="B324" t="str">
            <v>PIZARRA  MAGICA 24 X 16</v>
          </cell>
          <cell r="C324" t="str">
            <v>UNIDAD</v>
          </cell>
          <cell r="D324">
            <v>2</v>
          </cell>
          <cell r="E324">
            <v>2</v>
          </cell>
          <cell r="F324">
            <v>0</v>
          </cell>
          <cell r="G324">
            <v>2</v>
          </cell>
          <cell r="H324">
            <v>5</v>
          </cell>
          <cell r="I324">
            <v>10</v>
          </cell>
        </row>
        <row r="325">
          <cell r="A325">
            <v>3965</v>
          </cell>
          <cell r="B325" t="str">
            <v>PLANCHUELA DE ATERRIZAJE DE COBRE</v>
          </cell>
          <cell r="C325" t="str">
            <v>UNIDAD</v>
          </cell>
          <cell r="D325">
            <v>5</v>
          </cell>
          <cell r="E325">
            <v>5</v>
          </cell>
          <cell r="F325">
            <v>5</v>
          </cell>
          <cell r="G325">
            <v>5</v>
          </cell>
          <cell r="H325">
            <v>40</v>
          </cell>
          <cell r="I325">
            <v>200</v>
          </cell>
        </row>
        <row r="326">
          <cell r="A326">
            <v>855</v>
          </cell>
          <cell r="B326" t="str">
            <v>PLASTIFICADORA</v>
          </cell>
          <cell r="C326" t="str">
            <v>UNIDAD</v>
          </cell>
          <cell r="D326">
            <v>4</v>
          </cell>
          <cell r="E326">
            <v>1</v>
          </cell>
          <cell r="F326">
            <v>1</v>
          </cell>
          <cell r="G326">
            <v>0</v>
          </cell>
          <cell r="H326">
            <v>41.3</v>
          </cell>
          <cell r="I326">
            <v>0</v>
          </cell>
        </row>
        <row r="327">
          <cell r="A327">
            <v>1718</v>
          </cell>
          <cell r="B327" t="str">
            <v xml:space="preserve">TIRADOR DE PUERTA </v>
          </cell>
          <cell r="C327" t="str">
            <v>UNIDAD</v>
          </cell>
          <cell r="D327">
            <v>1</v>
          </cell>
          <cell r="E327">
            <v>1</v>
          </cell>
          <cell r="F327">
            <v>5</v>
          </cell>
          <cell r="G327">
            <v>1</v>
          </cell>
          <cell r="H327">
            <v>4314</v>
          </cell>
          <cell r="I327">
            <v>4314</v>
          </cell>
        </row>
        <row r="328">
          <cell r="A328">
            <v>3653</v>
          </cell>
          <cell r="B328" t="str">
            <v>PORTA CD Y DVD</v>
          </cell>
          <cell r="C328" t="str">
            <v>UNIDAD</v>
          </cell>
          <cell r="D328">
            <v>5</v>
          </cell>
          <cell r="E328">
            <v>4</v>
          </cell>
          <cell r="F328">
            <v>0</v>
          </cell>
          <cell r="G328">
            <v>4</v>
          </cell>
          <cell r="H328">
            <v>159.30000000000001</v>
          </cell>
          <cell r="I328">
            <v>637.20000000000005</v>
          </cell>
        </row>
        <row r="329">
          <cell r="A329">
            <v>3518</v>
          </cell>
          <cell r="B329" t="str">
            <v>PORTA CANDADOS MEDIANOS</v>
          </cell>
          <cell r="C329" t="str">
            <v>UNIDAD</v>
          </cell>
          <cell r="D329">
            <v>35</v>
          </cell>
          <cell r="E329">
            <v>35</v>
          </cell>
          <cell r="F329">
            <v>0</v>
          </cell>
          <cell r="G329">
            <v>35</v>
          </cell>
          <cell r="H329">
            <v>23.6</v>
          </cell>
          <cell r="I329">
            <v>826</v>
          </cell>
        </row>
        <row r="330">
          <cell r="A330">
            <v>2737</v>
          </cell>
          <cell r="B330" t="str">
            <v>PORTA ROLLO LANCO PROFESIONAL</v>
          </cell>
          <cell r="C330" t="str">
            <v>UNIDAD</v>
          </cell>
          <cell r="D330">
            <v>15</v>
          </cell>
          <cell r="E330">
            <v>15</v>
          </cell>
          <cell r="F330">
            <v>0</v>
          </cell>
          <cell r="G330">
            <v>15</v>
          </cell>
          <cell r="H330">
            <v>23.05</v>
          </cell>
          <cell r="I330">
            <v>345.75</v>
          </cell>
        </row>
        <row r="331">
          <cell r="A331">
            <v>2734</v>
          </cell>
          <cell r="B331" t="str">
            <v>POST-IT D/C 5/1 3X3</v>
          </cell>
          <cell r="C331" t="str">
            <v>UNIDAD</v>
          </cell>
          <cell r="D331">
            <v>56</v>
          </cell>
          <cell r="E331">
            <v>56</v>
          </cell>
          <cell r="F331">
            <v>35</v>
          </cell>
          <cell r="G331">
            <v>56</v>
          </cell>
          <cell r="H331">
            <v>17.29</v>
          </cell>
          <cell r="I331">
            <v>968.24</v>
          </cell>
        </row>
        <row r="332">
          <cell r="A332">
            <v>2735</v>
          </cell>
          <cell r="B332" t="str">
            <v>PULIDORA BOSCH 4 1/2 GWS 6-115</v>
          </cell>
          <cell r="C332" t="str">
            <v>UNIDAD</v>
          </cell>
          <cell r="D332">
            <v>27</v>
          </cell>
          <cell r="E332">
            <v>27</v>
          </cell>
          <cell r="F332">
            <v>2</v>
          </cell>
          <cell r="G332">
            <v>25</v>
          </cell>
          <cell r="H332">
            <v>40</v>
          </cell>
          <cell r="I332">
            <v>1000</v>
          </cell>
        </row>
        <row r="333">
          <cell r="A333">
            <v>2973</v>
          </cell>
          <cell r="B333" t="str">
            <v>RECOGEDOR DE BASURA</v>
          </cell>
          <cell r="C333" t="str">
            <v>UNIDAD</v>
          </cell>
          <cell r="D333">
            <v>5</v>
          </cell>
          <cell r="E333">
            <v>46</v>
          </cell>
          <cell r="F333">
            <v>0</v>
          </cell>
          <cell r="G333">
            <v>46</v>
          </cell>
          <cell r="H333">
            <v>3.91</v>
          </cell>
          <cell r="I333">
            <v>179.86</v>
          </cell>
        </row>
        <row r="334">
          <cell r="A334">
            <v>2974</v>
          </cell>
          <cell r="B334" t="str">
            <v>REDUCCION BUSHING HG 1/2 A 1/4</v>
          </cell>
          <cell r="C334" t="str">
            <v>UNIDAD</v>
          </cell>
          <cell r="D334">
            <v>4</v>
          </cell>
          <cell r="E334">
            <v>4</v>
          </cell>
          <cell r="F334">
            <v>0</v>
          </cell>
          <cell r="G334">
            <v>4</v>
          </cell>
          <cell r="H334">
            <v>50</v>
          </cell>
          <cell r="I334">
            <v>200</v>
          </cell>
        </row>
        <row r="335">
          <cell r="A335">
            <v>2736</v>
          </cell>
          <cell r="B335" t="str">
            <v>REDUCCION BUSHING S DE 1/2 A 3/8 GALV</v>
          </cell>
          <cell r="C335" t="str">
            <v>UNIDAD</v>
          </cell>
          <cell r="D335">
            <v>17</v>
          </cell>
          <cell r="E335">
            <v>17</v>
          </cell>
          <cell r="F335">
            <v>0</v>
          </cell>
          <cell r="G335">
            <v>17</v>
          </cell>
          <cell r="H335">
            <v>26</v>
          </cell>
          <cell r="I335">
            <v>442</v>
          </cell>
        </row>
        <row r="336">
          <cell r="A336">
            <v>2982</v>
          </cell>
          <cell r="B336" t="str">
            <v>REDUCCION BUSHINGN Q 1/2´´A3/8´´</v>
          </cell>
          <cell r="C336" t="str">
            <v>UNIDAD</v>
          </cell>
          <cell r="D336">
            <v>5</v>
          </cell>
          <cell r="E336">
            <v>5</v>
          </cell>
          <cell r="F336">
            <v>0</v>
          </cell>
          <cell r="G336">
            <v>5</v>
          </cell>
          <cell r="H336">
            <v>60</v>
          </cell>
          <cell r="I336">
            <v>300</v>
          </cell>
        </row>
        <row r="337">
          <cell r="A337">
            <v>859</v>
          </cell>
          <cell r="B337" t="str">
            <v>REDUCCION DE 2A1 PVC</v>
          </cell>
          <cell r="C337" t="str">
            <v>UNIDAD</v>
          </cell>
          <cell r="D337">
            <v>12</v>
          </cell>
          <cell r="E337">
            <v>12</v>
          </cell>
          <cell r="F337">
            <v>2</v>
          </cell>
          <cell r="G337">
            <v>12</v>
          </cell>
          <cell r="H337">
            <v>29.5</v>
          </cell>
          <cell r="I337">
            <v>354</v>
          </cell>
        </row>
        <row r="338">
          <cell r="A338">
            <v>1475</v>
          </cell>
          <cell r="B338" t="str">
            <v>REDUCCION DE 1 A 3/4 PVC</v>
          </cell>
          <cell r="C338" t="str">
            <v>UNIDAD</v>
          </cell>
          <cell r="D338">
            <v>0</v>
          </cell>
          <cell r="E338">
            <v>3</v>
          </cell>
          <cell r="F338">
            <v>0</v>
          </cell>
          <cell r="G338">
            <v>3</v>
          </cell>
          <cell r="H338">
            <v>160</v>
          </cell>
          <cell r="I338">
            <v>480</v>
          </cell>
        </row>
        <row r="339">
          <cell r="A339">
            <v>2614</v>
          </cell>
          <cell r="B339" t="str">
            <v>REDUCCION DE 2 A 1/2</v>
          </cell>
          <cell r="C339" t="str">
            <v>UNIDAD</v>
          </cell>
          <cell r="D339">
            <v>0</v>
          </cell>
          <cell r="E339">
            <v>7</v>
          </cell>
          <cell r="F339">
            <v>0</v>
          </cell>
          <cell r="G339">
            <v>7</v>
          </cell>
          <cell r="H339">
            <v>259.60000000000002</v>
          </cell>
          <cell r="I339">
            <v>1817.2000000000003</v>
          </cell>
        </row>
        <row r="340">
          <cell r="A340">
            <v>2445</v>
          </cell>
          <cell r="B340" t="str">
            <v>REDUCCION DE 2A3 PVC</v>
          </cell>
          <cell r="C340" t="str">
            <v>UNIDAD</v>
          </cell>
          <cell r="D340">
            <v>60</v>
          </cell>
          <cell r="E340">
            <v>27</v>
          </cell>
          <cell r="F340">
            <v>0</v>
          </cell>
          <cell r="G340">
            <v>27</v>
          </cell>
          <cell r="H340">
            <v>292.37</v>
          </cell>
          <cell r="I340">
            <v>7893.99</v>
          </cell>
        </row>
        <row r="341">
          <cell r="A341">
            <v>2907</v>
          </cell>
          <cell r="B341" t="str">
            <v>REDUCCION DE 4 A 2 PVC</v>
          </cell>
          <cell r="C341" t="str">
            <v>UNIDAD</v>
          </cell>
          <cell r="D341">
            <v>3</v>
          </cell>
          <cell r="E341">
            <v>2</v>
          </cell>
          <cell r="F341">
            <v>0</v>
          </cell>
          <cell r="G341">
            <v>2</v>
          </cell>
          <cell r="H341">
            <v>1096.22</v>
          </cell>
          <cell r="I341">
            <v>2192.44</v>
          </cell>
        </row>
        <row r="342">
          <cell r="A342">
            <v>2900</v>
          </cell>
          <cell r="B342" t="str">
            <v xml:space="preserve">REGLA PLASTICA </v>
          </cell>
          <cell r="C342" t="str">
            <v>UNIDAD</v>
          </cell>
          <cell r="D342">
            <v>13</v>
          </cell>
          <cell r="E342">
            <v>12</v>
          </cell>
          <cell r="F342">
            <v>3</v>
          </cell>
          <cell r="G342">
            <v>12</v>
          </cell>
          <cell r="H342">
            <v>94</v>
          </cell>
          <cell r="I342">
            <v>1128</v>
          </cell>
        </row>
        <row r="343">
          <cell r="A343">
            <v>822</v>
          </cell>
          <cell r="B343" t="str">
            <v>REGLETA ELECTRICA</v>
          </cell>
          <cell r="C343" t="str">
            <v>UNIDAD</v>
          </cell>
          <cell r="D343">
            <v>9</v>
          </cell>
          <cell r="E343">
            <v>9</v>
          </cell>
          <cell r="F343">
            <v>7</v>
          </cell>
          <cell r="G343">
            <v>2</v>
          </cell>
          <cell r="H343">
            <v>41.3</v>
          </cell>
          <cell r="I343">
            <v>82.6</v>
          </cell>
        </row>
        <row r="344">
          <cell r="A344">
            <v>572</v>
          </cell>
          <cell r="B344" t="str">
            <v>REGLETA ELECTRICA</v>
          </cell>
          <cell r="C344" t="str">
            <v>UNIDAD</v>
          </cell>
          <cell r="D344">
            <v>23</v>
          </cell>
          <cell r="E344">
            <v>380</v>
          </cell>
          <cell r="F344">
            <v>95</v>
          </cell>
          <cell r="G344">
            <v>285</v>
          </cell>
          <cell r="H344">
            <v>167</v>
          </cell>
          <cell r="I344">
            <v>47595</v>
          </cell>
        </row>
        <row r="345">
          <cell r="A345">
            <v>2223</v>
          </cell>
          <cell r="B345" t="str">
            <v xml:space="preserve">REJILLA P/PISO </v>
          </cell>
          <cell r="C345" t="str">
            <v xml:space="preserve">UNIDAD </v>
          </cell>
          <cell r="D345">
            <v>20</v>
          </cell>
          <cell r="E345">
            <v>24</v>
          </cell>
          <cell r="F345">
            <v>2</v>
          </cell>
          <cell r="G345">
            <v>22</v>
          </cell>
          <cell r="H345">
            <v>219.25</v>
          </cell>
          <cell r="I345">
            <v>4823.5</v>
          </cell>
        </row>
        <row r="346">
          <cell r="A346">
            <v>4727</v>
          </cell>
          <cell r="B346" t="str">
            <v>REJILLA PLASTICA 48 X 24 DE TECHO</v>
          </cell>
          <cell r="C346" t="str">
            <v>UNIDAD</v>
          </cell>
          <cell r="D346">
            <v>19</v>
          </cell>
          <cell r="E346">
            <v>19</v>
          </cell>
          <cell r="F346">
            <v>0</v>
          </cell>
          <cell r="G346">
            <v>19</v>
          </cell>
          <cell r="H346">
            <v>80.510000000000005</v>
          </cell>
          <cell r="I346">
            <v>1529.69</v>
          </cell>
        </row>
        <row r="347">
          <cell r="A347">
            <v>2222</v>
          </cell>
          <cell r="B347" t="str">
            <v>REPORTE DE DAÑO Y AVERIA</v>
          </cell>
          <cell r="C347" t="str">
            <v>UNIDAD</v>
          </cell>
          <cell r="D347">
            <v>250</v>
          </cell>
          <cell r="E347">
            <v>192</v>
          </cell>
          <cell r="F347">
            <v>4</v>
          </cell>
          <cell r="G347">
            <v>188</v>
          </cell>
          <cell r="H347">
            <v>454.3</v>
          </cell>
          <cell r="I347">
            <v>85408.400000000009</v>
          </cell>
        </row>
        <row r="348">
          <cell r="A348">
            <v>3007</v>
          </cell>
          <cell r="B348" t="str">
            <v>RESALTADORES DIFERENTES COLORES</v>
          </cell>
          <cell r="C348" t="str">
            <v>UNIDAD</v>
          </cell>
          <cell r="D348">
            <v>1</v>
          </cell>
          <cell r="E348">
            <v>1</v>
          </cell>
          <cell r="F348">
            <v>5</v>
          </cell>
          <cell r="G348">
            <v>1</v>
          </cell>
          <cell r="H348">
            <v>700</v>
          </cell>
          <cell r="I348">
            <v>700</v>
          </cell>
        </row>
        <row r="349">
          <cell r="A349">
            <v>827</v>
          </cell>
          <cell r="B349" t="str">
            <v>RESMA DE PAPEL 8 1/2 X 11</v>
          </cell>
          <cell r="C349" t="str">
            <v>UNIDAD</v>
          </cell>
          <cell r="D349">
            <v>154</v>
          </cell>
          <cell r="E349">
            <v>127</v>
          </cell>
          <cell r="F349">
            <v>3</v>
          </cell>
          <cell r="G349">
            <v>124</v>
          </cell>
          <cell r="H349">
            <v>17.55</v>
          </cell>
          <cell r="I349">
            <v>2176.2000000000003</v>
          </cell>
        </row>
        <row r="350">
          <cell r="A350">
            <v>3397</v>
          </cell>
          <cell r="B350" t="str">
            <v>RESMA DE HOJA DE COLORES 81/2X11</v>
          </cell>
          <cell r="C350" t="str">
            <v>UNIDAD</v>
          </cell>
          <cell r="D350">
            <v>107</v>
          </cell>
          <cell r="E350">
            <v>107</v>
          </cell>
          <cell r="F350">
            <v>0</v>
          </cell>
          <cell r="G350">
            <v>107</v>
          </cell>
          <cell r="H350">
            <v>19</v>
          </cell>
          <cell r="I350">
            <v>2033</v>
          </cell>
        </row>
        <row r="351">
          <cell r="A351">
            <v>858</v>
          </cell>
          <cell r="B351" t="str">
            <v>RESMA DE PAPEL 81/2 X14</v>
          </cell>
          <cell r="C351" t="str">
            <v>UNIDAD</v>
          </cell>
          <cell r="D351">
            <v>20</v>
          </cell>
          <cell r="E351">
            <v>20</v>
          </cell>
          <cell r="F351">
            <v>3</v>
          </cell>
          <cell r="G351">
            <v>20</v>
          </cell>
          <cell r="H351">
            <v>40</v>
          </cell>
          <cell r="I351">
            <v>800</v>
          </cell>
        </row>
        <row r="352">
          <cell r="A352">
            <v>2813</v>
          </cell>
          <cell r="B352" t="str">
            <v>RELAY PARA NEVERA</v>
          </cell>
          <cell r="C352" t="str">
            <v>UNIDAD</v>
          </cell>
          <cell r="D352">
            <v>0</v>
          </cell>
          <cell r="E352">
            <v>1</v>
          </cell>
          <cell r="F352">
            <v>1</v>
          </cell>
          <cell r="G352">
            <v>1</v>
          </cell>
          <cell r="H352">
            <v>3540</v>
          </cell>
          <cell r="I352">
            <v>3540</v>
          </cell>
        </row>
        <row r="353">
          <cell r="A353">
            <v>398</v>
          </cell>
          <cell r="B353" t="str">
            <v>ROLLO  ETIQUETA CODIGO DE BARRA LABEL</v>
          </cell>
          <cell r="C353" t="str">
            <v>UNIDAD</v>
          </cell>
          <cell r="D353">
            <v>14</v>
          </cell>
          <cell r="E353">
            <v>5</v>
          </cell>
          <cell r="F353">
            <v>2</v>
          </cell>
          <cell r="G353">
            <v>3</v>
          </cell>
          <cell r="H353">
            <v>45</v>
          </cell>
          <cell r="I353">
            <v>135</v>
          </cell>
        </row>
        <row r="354">
          <cell r="A354">
            <v>857</v>
          </cell>
          <cell r="B354" t="str">
            <v>ROLLO ELASTICO PEQUEÑO</v>
          </cell>
          <cell r="C354" t="str">
            <v>UNIDAD</v>
          </cell>
          <cell r="D354">
            <v>7</v>
          </cell>
          <cell r="E354">
            <v>18</v>
          </cell>
          <cell r="F354">
            <v>3</v>
          </cell>
          <cell r="G354">
            <v>15</v>
          </cell>
          <cell r="H354">
            <v>17.7</v>
          </cell>
          <cell r="I354">
            <v>265.5</v>
          </cell>
        </row>
        <row r="355">
          <cell r="A355">
            <v>1675</v>
          </cell>
          <cell r="B355" t="str">
            <v>ROLLO PAPEL PUNTO DE VENTA 1 PARTE</v>
          </cell>
          <cell r="C355" t="str">
            <v>UNIDAD</v>
          </cell>
          <cell r="D355">
            <v>0</v>
          </cell>
          <cell r="E355">
            <v>16</v>
          </cell>
          <cell r="F355">
            <v>16</v>
          </cell>
          <cell r="G355">
            <v>0</v>
          </cell>
          <cell r="H355">
            <v>1180</v>
          </cell>
          <cell r="I355">
            <v>0</v>
          </cell>
        </row>
        <row r="356">
          <cell r="A356">
            <v>4013</v>
          </cell>
          <cell r="B356" t="str">
            <v>ROLLITO PAPEL PUNTO DE VENTA 1 PAR</v>
          </cell>
          <cell r="C356" t="str">
            <v>UNIDAD</v>
          </cell>
          <cell r="D356">
            <v>47</v>
          </cell>
          <cell r="E356">
            <v>36</v>
          </cell>
          <cell r="F356">
            <v>0</v>
          </cell>
          <cell r="G356">
            <v>36</v>
          </cell>
          <cell r="H356">
            <v>50</v>
          </cell>
          <cell r="I356">
            <v>1800</v>
          </cell>
        </row>
        <row r="357">
          <cell r="A357">
            <v>4746</v>
          </cell>
          <cell r="B357" t="str">
            <v>ROLLO PAPEL PUNTO DE VENTA 2 PARTE</v>
          </cell>
          <cell r="C357" t="str">
            <v>UNIDAD</v>
          </cell>
          <cell r="D357">
            <v>4</v>
          </cell>
          <cell r="E357">
            <v>6</v>
          </cell>
          <cell r="F357">
            <v>20</v>
          </cell>
          <cell r="G357">
            <v>6</v>
          </cell>
          <cell r="H357">
            <v>211.91</v>
          </cell>
          <cell r="I357">
            <v>1271.46</v>
          </cell>
        </row>
        <row r="358">
          <cell r="A358">
            <v>2878</v>
          </cell>
          <cell r="B358" t="str">
            <v>RUEDA ELASTICA MACISA</v>
          </cell>
          <cell r="C358" t="str">
            <v>UNIDAD</v>
          </cell>
          <cell r="D358">
            <v>21</v>
          </cell>
          <cell r="E358">
            <v>22</v>
          </cell>
          <cell r="F358">
            <v>5</v>
          </cell>
          <cell r="G358">
            <v>17</v>
          </cell>
          <cell r="H358">
            <v>15</v>
          </cell>
          <cell r="I358">
            <v>255</v>
          </cell>
        </row>
        <row r="359">
          <cell r="A359">
            <v>2446</v>
          </cell>
          <cell r="B359" t="str">
            <v>SACA GRAPA</v>
          </cell>
          <cell r="C359" t="str">
            <v>UNIDAD</v>
          </cell>
          <cell r="D359">
            <v>0</v>
          </cell>
          <cell r="E359">
            <v>9</v>
          </cell>
          <cell r="F359">
            <v>2</v>
          </cell>
          <cell r="G359">
            <v>9</v>
          </cell>
          <cell r="H359">
            <v>140</v>
          </cell>
          <cell r="I359">
            <v>1260</v>
          </cell>
        </row>
        <row r="360">
          <cell r="A360">
            <v>3026</v>
          </cell>
          <cell r="B360" t="str">
            <v>SACA PUNTA METAL</v>
          </cell>
          <cell r="C360" t="str">
            <v>UNIDAD</v>
          </cell>
          <cell r="D360">
            <v>20</v>
          </cell>
          <cell r="E360">
            <v>9</v>
          </cell>
          <cell r="F360">
            <v>2</v>
          </cell>
          <cell r="G360">
            <v>7</v>
          </cell>
          <cell r="H360">
            <v>80.510000000000005</v>
          </cell>
          <cell r="I360">
            <v>563.57000000000005</v>
          </cell>
        </row>
        <row r="361">
          <cell r="A361">
            <v>4750</v>
          </cell>
          <cell r="B361" t="str">
            <v>SAL MORTON 50 LBS.</v>
          </cell>
          <cell r="C361" t="str">
            <v>UNIDAD</v>
          </cell>
          <cell r="D361">
            <v>2</v>
          </cell>
          <cell r="E361">
            <v>2</v>
          </cell>
          <cell r="F361">
            <v>4</v>
          </cell>
          <cell r="G361">
            <v>2</v>
          </cell>
          <cell r="H361">
            <v>398.31</v>
          </cell>
          <cell r="I361">
            <v>796.62</v>
          </cell>
        </row>
        <row r="362">
          <cell r="A362">
            <v>2443</v>
          </cell>
          <cell r="B362" t="str">
            <v>SEGUETA ROJA BELLOTA</v>
          </cell>
          <cell r="C362" t="str">
            <v>UNIDAD</v>
          </cell>
          <cell r="D362">
            <v>12</v>
          </cell>
          <cell r="E362">
            <v>7</v>
          </cell>
          <cell r="F362">
            <v>2</v>
          </cell>
          <cell r="G362">
            <v>5</v>
          </cell>
          <cell r="H362">
            <v>254.24</v>
          </cell>
          <cell r="I362">
            <v>1271.2</v>
          </cell>
        </row>
        <row r="363">
          <cell r="A363">
            <v>3602</v>
          </cell>
          <cell r="B363" t="str">
            <v>SEPARADORE DE CERAMICA</v>
          </cell>
          <cell r="C363" t="str">
            <v>UNIDAD</v>
          </cell>
          <cell r="D363">
            <v>450</v>
          </cell>
          <cell r="E363">
            <v>500</v>
          </cell>
          <cell r="F363">
            <v>20</v>
          </cell>
          <cell r="G363">
            <v>480</v>
          </cell>
          <cell r="H363">
            <v>4.96</v>
          </cell>
          <cell r="I363">
            <v>2380.8000000000002</v>
          </cell>
        </row>
        <row r="364">
          <cell r="A364">
            <v>829</v>
          </cell>
          <cell r="B364" t="str">
            <v>SIFON PARA LAV. 1 1/2 PVC</v>
          </cell>
          <cell r="C364" t="str">
            <v>UNIDAD</v>
          </cell>
          <cell r="D364">
            <v>400</v>
          </cell>
          <cell r="E364">
            <v>400</v>
          </cell>
          <cell r="F364">
            <v>215</v>
          </cell>
          <cell r="G364">
            <v>185</v>
          </cell>
          <cell r="H364">
            <v>2.95</v>
          </cell>
          <cell r="I364">
            <v>545.75</v>
          </cell>
        </row>
        <row r="365">
          <cell r="A365">
            <v>4577</v>
          </cell>
          <cell r="B365" t="str">
            <v xml:space="preserve">SIFON PVC EASTMAN/COFLEX 1 1/2 SENSILLO </v>
          </cell>
          <cell r="C365" t="str">
            <v>UNIDAD</v>
          </cell>
          <cell r="D365">
            <v>0</v>
          </cell>
          <cell r="E365">
            <v>3000</v>
          </cell>
          <cell r="F365">
            <v>1000</v>
          </cell>
          <cell r="G365">
            <v>2000</v>
          </cell>
          <cell r="H365">
            <v>24.78</v>
          </cell>
          <cell r="I365">
            <v>49560</v>
          </cell>
        </row>
        <row r="366">
          <cell r="A366">
            <v>1111</v>
          </cell>
          <cell r="B366" t="str">
            <v>SIFON TIPO SENCILLO</v>
          </cell>
          <cell r="C366" t="str">
            <v>UNIDAD</v>
          </cell>
          <cell r="D366">
            <v>0</v>
          </cell>
          <cell r="E366">
            <v>4500</v>
          </cell>
          <cell r="F366">
            <v>2</v>
          </cell>
          <cell r="G366">
            <v>4500</v>
          </cell>
          <cell r="H366">
            <v>21.24</v>
          </cell>
          <cell r="I366">
            <v>95580</v>
          </cell>
        </row>
        <row r="367">
          <cell r="A367">
            <v>2796</v>
          </cell>
          <cell r="B367" t="str">
            <v xml:space="preserve">SILICON POLIURETANO LANCO </v>
          </cell>
          <cell r="C367" t="str">
            <v>UNIDAD</v>
          </cell>
          <cell r="D367">
            <v>9</v>
          </cell>
          <cell r="E367">
            <v>5</v>
          </cell>
          <cell r="F367">
            <v>0</v>
          </cell>
          <cell r="G367">
            <v>5</v>
          </cell>
          <cell r="H367">
            <v>304</v>
          </cell>
          <cell r="I367">
            <v>1520</v>
          </cell>
        </row>
        <row r="368">
          <cell r="A368">
            <v>3509</v>
          </cell>
          <cell r="B368" t="str">
            <v xml:space="preserve">SILICON   TRANSPARENTE </v>
          </cell>
          <cell r="C368" t="str">
            <v>UNIDAD</v>
          </cell>
          <cell r="D368">
            <v>30</v>
          </cell>
          <cell r="E368">
            <v>30</v>
          </cell>
          <cell r="F368">
            <v>7</v>
          </cell>
          <cell r="G368">
            <v>30</v>
          </cell>
          <cell r="H368">
            <v>87.15</v>
          </cell>
          <cell r="I368">
            <v>2614.5</v>
          </cell>
        </row>
        <row r="369">
          <cell r="A369">
            <v>3064</v>
          </cell>
          <cell r="B369" t="str">
            <v>SOBRE MANILA 10X15</v>
          </cell>
          <cell r="C369" t="str">
            <v>UNIDAD</v>
          </cell>
          <cell r="D369">
            <v>20</v>
          </cell>
          <cell r="E369">
            <v>1</v>
          </cell>
          <cell r="F369">
            <v>60</v>
          </cell>
          <cell r="G369">
            <v>1</v>
          </cell>
          <cell r="H369">
            <v>750</v>
          </cell>
          <cell r="I369">
            <v>750</v>
          </cell>
        </row>
        <row r="370">
          <cell r="A370">
            <v>2372</v>
          </cell>
          <cell r="B370" t="str">
            <v>SOBRE MANILA 9 X 12</v>
          </cell>
          <cell r="C370" t="str">
            <v>UNIDAD</v>
          </cell>
          <cell r="D370">
            <v>4700</v>
          </cell>
          <cell r="E370">
            <v>1300</v>
          </cell>
          <cell r="F370">
            <v>800</v>
          </cell>
          <cell r="G370">
            <v>500</v>
          </cell>
          <cell r="H370">
            <v>5.9</v>
          </cell>
          <cell r="I370">
            <v>2950</v>
          </cell>
        </row>
        <row r="371">
          <cell r="A371">
            <v>1112</v>
          </cell>
          <cell r="B371" t="str">
            <v>SOBRE TIMBRADO 15 X18 IMÁGENES</v>
          </cell>
          <cell r="C371" t="str">
            <v>UNIDAD</v>
          </cell>
          <cell r="D371">
            <v>900</v>
          </cell>
          <cell r="E371">
            <v>100</v>
          </cell>
          <cell r="F371">
            <v>100</v>
          </cell>
          <cell r="G371">
            <v>0</v>
          </cell>
          <cell r="H371">
            <v>2.61</v>
          </cell>
          <cell r="I371">
            <v>0</v>
          </cell>
        </row>
        <row r="372">
          <cell r="A372">
            <v>1586</v>
          </cell>
          <cell r="B372" t="str">
            <v>SOBRE TIMBRADO BLANCO 12 X 15 P/IMÁGENES</v>
          </cell>
          <cell r="C372" t="str">
            <v>UNIDAD</v>
          </cell>
          <cell r="D372">
            <v>23</v>
          </cell>
          <cell r="E372">
            <v>21</v>
          </cell>
          <cell r="F372">
            <v>21</v>
          </cell>
          <cell r="G372">
            <v>0</v>
          </cell>
          <cell r="H372">
            <v>186</v>
          </cell>
          <cell r="I372">
            <v>0</v>
          </cell>
        </row>
        <row r="373">
          <cell r="A373">
            <v>2636</v>
          </cell>
          <cell r="B373" t="str">
            <v>SOCALO P/ LAMP. 20W</v>
          </cell>
          <cell r="C373" t="str">
            <v>UNIDAD</v>
          </cell>
          <cell r="D373">
            <v>17</v>
          </cell>
          <cell r="E373">
            <v>12</v>
          </cell>
          <cell r="F373">
            <v>4</v>
          </cell>
          <cell r="G373">
            <v>8</v>
          </cell>
          <cell r="H373">
            <v>212.4</v>
          </cell>
          <cell r="I373">
            <v>1699.2</v>
          </cell>
        </row>
        <row r="374">
          <cell r="A374">
            <v>2613</v>
          </cell>
          <cell r="B374" t="str">
            <v>SOLDADURA UNIVERSAL 1/8</v>
          </cell>
          <cell r="C374" t="str">
            <v>UNIDAD</v>
          </cell>
          <cell r="D374">
            <v>2</v>
          </cell>
          <cell r="E374">
            <v>7</v>
          </cell>
          <cell r="F374">
            <v>3</v>
          </cell>
          <cell r="G374">
            <v>4</v>
          </cell>
          <cell r="H374">
            <v>54.24</v>
          </cell>
          <cell r="I374">
            <v>216.96</v>
          </cell>
        </row>
        <row r="375">
          <cell r="A375">
            <v>4752</v>
          </cell>
          <cell r="B375" t="str">
            <v>SPRAY DE PLOURETANIO</v>
          </cell>
          <cell r="C375" t="str">
            <v>UNIDAD</v>
          </cell>
          <cell r="D375">
            <v>100</v>
          </cell>
          <cell r="E375">
            <v>200</v>
          </cell>
          <cell r="F375">
            <v>0</v>
          </cell>
          <cell r="G375">
            <v>200</v>
          </cell>
          <cell r="H375">
            <v>0.85</v>
          </cell>
          <cell r="I375">
            <v>170</v>
          </cell>
        </row>
        <row r="376">
          <cell r="A376">
            <v>4743</v>
          </cell>
          <cell r="B376" t="str">
            <v>STICKERS ADHESIVO MEDICAMENTOS</v>
          </cell>
          <cell r="C376" t="str">
            <v>UNIDAD</v>
          </cell>
          <cell r="D376">
            <v>100</v>
          </cell>
          <cell r="E376">
            <v>100</v>
          </cell>
          <cell r="F376">
            <v>300</v>
          </cell>
          <cell r="G376">
            <v>100</v>
          </cell>
          <cell r="H376">
            <v>5</v>
          </cell>
          <cell r="I376">
            <v>500</v>
          </cell>
        </row>
        <row r="377">
          <cell r="A377">
            <v>2374</v>
          </cell>
          <cell r="B377" t="str">
            <v>STICKERS ADHESIVO SOLUCION BASE</v>
          </cell>
          <cell r="C377" t="str">
            <v>UNIDAD</v>
          </cell>
          <cell r="D377">
            <v>52</v>
          </cell>
          <cell r="E377">
            <v>98</v>
          </cell>
          <cell r="F377">
            <v>1600</v>
          </cell>
          <cell r="G377">
            <v>98</v>
          </cell>
          <cell r="H377">
            <v>83</v>
          </cell>
          <cell r="I377">
            <v>8134</v>
          </cell>
        </row>
        <row r="378">
          <cell r="A378">
            <v>3150</v>
          </cell>
          <cell r="B378" t="str">
            <v>SUAPER KIKA 42</v>
          </cell>
          <cell r="C378" t="str">
            <v>UNIDAD</v>
          </cell>
          <cell r="D378">
            <v>27</v>
          </cell>
          <cell r="E378">
            <v>17</v>
          </cell>
          <cell r="F378">
            <v>16</v>
          </cell>
          <cell r="G378">
            <v>1</v>
          </cell>
          <cell r="H378">
            <v>100.3</v>
          </cell>
          <cell r="I378">
            <v>100.3</v>
          </cell>
        </row>
        <row r="379">
          <cell r="A379">
            <v>2375</v>
          </cell>
          <cell r="B379" t="str">
            <v>SUAPER NO 46</v>
          </cell>
          <cell r="C379" t="str">
            <v>UNIDAD</v>
          </cell>
          <cell r="D379">
            <v>38</v>
          </cell>
          <cell r="E379">
            <v>38</v>
          </cell>
          <cell r="F379">
            <v>4</v>
          </cell>
          <cell r="G379">
            <v>38</v>
          </cell>
          <cell r="H379">
            <v>82</v>
          </cell>
          <cell r="I379">
            <v>3116</v>
          </cell>
        </row>
        <row r="380">
          <cell r="A380">
            <v>2980</v>
          </cell>
          <cell r="B380" t="str">
            <v>TABLA DE APOYO EN CARTON PIEDRA</v>
          </cell>
          <cell r="C380" t="str">
            <v>UNIDAD</v>
          </cell>
          <cell r="D380">
            <v>70</v>
          </cell>
          <cell r="E380">
            <v>70</v>
          </cell>
          <cell r="F380">
            <v>7</v>
          </cell>
          <cell r="G380">
            <v>70</v>
          </cell>
          <cell r="H380">
            <v>104</v>
          </cell>
          <cell r="I380">
            <v>7280</v>
          </cell>
        </row>
        <row r="381">
          <cell r="A381">
            <v>3008</v>
          </cell>
          <cell r="B381" t="str">
            <v>TAIRRAS #09 CORREA ELECTRICA</v>
          </cell>
          <cell r="C381" t="str">
            <v>UNIDAD</v>
          </cell>
          <cell r="D381">
            <v>64</v>
          </cell>
          <cell r="E381">
            <v>62</v>
          </cell>
          <cell r="F381">
            <v>0</v>
          </cell>
          <cell r="G381">
            <v>62</v>
          </cell>
          <cell r="H381">
            <v>94.4</v>
          </cell>
          <cell r="I381">
            <v>5852.8</v>
          </cell>
        </row>
        <row r="382">
          <cell r="A382">
            <v>2272</v>
          </cell>
          <cell r="B382" t="str">
            <v>TAIRRAS #24 CORREA ELECTRICA</v>
          </cell>
          <cell r="C382" t="str">
            <v>UNIDAD</v>
          </cell>
          <cell r="D382">
            <v>26</v>
          </cell>
          <cell r="E382">
            <v>26</v>
          </cell>
          <cell r="F382">
            <v>5</v>
          </cell>
          <cell r="G382">
            <v>21</v>
          </cell>
          <cell r="H382">
            <v>49.8</v>
          </cell>
          <cell r="I382">
            <v>1045.8</v>
          </cell>
        </row>
        <row r="383">
          <cell r="A383">
            <v>2748</v>
          </cell>
          <cell r="B383" t="str">
            <v>TAL. DE ORDEN MEDICA</v>
          </cell>
          <cell r="C383" t="str">
            <v>UNIDAD</v>
          </cell>
          <cell r="D383">
            <v>3</v>
          </cell>
          <cell r="E383">
            <v>3</v>
          </cell>
          <cell r="F383">
            <v>0</v>
          </cell>
          <cell r="G383">
            <v>3</v>
          </cell>
          <cell r="H383">
            <v>87.06</v>
          </cell>
          <cell r="I383">
            <v>261.18</v>
          </cell>
        </row>
        <row r="384">
          <cell r="A384">
            <v>3527</v>
          </cell>
          <cell r="B384" t="str">
            <v>TAL. DE VERIFICACION DE LA SEGURIDAD DE CIRUGIA</v>
          </cell>
          <cell r="C384" t="str">
            <v>UNIDAD</v>
          </cell>
          <cell r="D384">
            <v>2</v>
          </cell>
          <cell r="E384">
            <v>2</v>
          </cell>
          <cell r="F384">
            <v>16</v>
          </cell>
          <cell r="G384">
            <v>2</v>
          </cell>
          <cell r="H384">
            <v>4499</v>
          </cell>
          <cell r="I384">
            <v>8998</v>
          </cell>
        </row>
        <row r="385">
          <cell r="A385">
            <v>1140</v>
          </cell>
          <cell r="B385" t="str">
            <v>TAL. PRESCRIPCION DE ANTEOJO</v>
          </cell>
          <cell r="C385" t="str">
            <v>UNIDAD</v>
          </cell>
          <cell r="D385">
            <v>145</v>
          </cell>
          <cell r="E385">
            <v>145</v>
          </cell>
          <cell r="F385">
            <v>0</v>
          </cell>
          <cell r="G385">
            <v>103</v>
          </cell>
          <cell r="H385">
            <v>60</v>
          </cell>
          <cell r="I385">
            <v>6180</v>
          </cell>
        </row>
        <row r="386">
          <cell r="A386">
            <v>2698</v>
          </cell>
          <cell r="B386" t="str">
            <v>TAL. SERVICIO SENASA SUBCIDIADO</v>
          </cell>
          <cell r="C386" t="str">
            <v>UNIDAD</v>
          </cell>
          <cell r="D386">
            <v>250</v>
          </cell>
          <cell r="E386">
            <v>250</v>
          </cell>
          <cell r="F386">
            <v>0</v>
          </cell>
          <cell r="G386">
            <v>250</v>
          </cell>
          <cell r="H386">
            <v>141.6</v>
          </cell>
          <cell r="I386">
            <v>35400</v>
          </cell>
        </row>
        <row r="387">
          <cell r="A387">
            <v>3046</v>
          </cell>
          <cell r="B387" t="str">
            <v>TAL. SOLICITUD DE PROC. QUIRURGICO</v>
          </cell>
          <cell r="C387" t="str">
            <v>UNIDAD</v>
          </cell>
          <cell r="D387">
            <v>33</v>
          </cell>
          <cell r="E387">
            <v>36</v>
          </cell>
          <cell r="F387">
            <v>7</v>
          </cell>
          <cell r="G387">
            <v>29</v>
          </cell>
          <cell r="H387">
            <v>113.33</v>
          </cell>
          <cell r="I387">
            <v>3286.57</v>
          </cell>
        </row>
        <row r="388">
          <cell r="A388">
            <v>1117</v>
          </cell>
          <cell r="B388" t="str">
            <v>TAL. SOLICITUD ESTUDIO HISTOLOGICO</v>
          </cell>
          <cell r="C388" t="str">
            <v>UNIDAD</v>
          </cell>
          <cell r="D388">
            <v>83</v>
          </cell>
          <cell r="E388">
            <v>83</v>
          </cell>
          <cell r="F388">
            <v>10</v>
          </cell>
          <cell r="G388">
            <v>83</v>
          </cell>
          <cell r="H388">
            <v>160</v>
          </cell>
          <cell r="I388">
            <v>13280</v>
          </cell>
        </row>
        <row r="389">
          <cell r="A389">
            <v>1127</v>
          </cell>
          <cell r="B389" t="str">
            <v>TAL. SUSPENCION DE CIRUGIA</v>
          </cell>
          <cell r="C389" t="str">
            <v>UNIDAD</v>
          </cell>
          <cell r="D389">
            <v>62</v>
          </cell>
          <cell r="E389">
            <v>62</v>
          </cell>
          <cell r="F389">
            <v>10</v>
          </cell>
          <cell r="G389">
            <v>52</v>
          </cell>
          <cell r="H389">
            <v>72</v>
          </cell>
          <cell r="I389">
            <v>3744</v>
          </cell>
        </row>
        <row r="390">
          <cell r="A390">
            <v>3244</v>
          </cell>
          <cell r="B390" t="str">
            <v>TALADRO REVERSIBLE 3/8</v>
          </cell>
          <cell r="C390" t="str">
            <v>UNIDAD</v>
          </cell>
          <cell r="D390">
            <v>36</v>
          </cell>
          <cell r="E390">
            <v>36</v>
          </cell>
          <cell r="F390">
            <v>2</v>
          </cell>
          <cell r="G390">
            <v>34</v>
          </cell>
          <cell r="H390">
            <v>99.12</v>
          </cell>
          <cell r="I390">
            <v>3370.08</v>
          </cell>
        </row>
        <row r="391">
          <cell r="A391">
            <v>1099</v>
          </cell>
          <cell r="B391" t="str">
            <v>TALONARIO AUTORIZACION TRANSF DE SANGRE</v>
          </cell>
          <cell r="C391" t="str">
            <v>UNIDAD</v>
          </cell>
          <cell r="D391">
            <v>350</v>
          </cell>
          <cell r="E391">
            <v>350</v>
          </cell>
          <cell r="F391">
            <v>56</v>
          </cell>
          <cell r="G391">
            <v>294</v>
          </cell>
          <cell r="H391">
            <v>81</v>
          </cell>
          <cell r="I391">
            <v>23814</v>
          </cell>
        </row>
        <row r="392">
          <cell r="A392">
            <v>3255</v>
          </cell>
          <cell r="B392" t="str">
            <v>TALONARIO CENSO DIARIO DE NUEVO</v>
          </cell>
          <cell r="C392" t="str">
            <v>UNIDAD</v>
          </cell>
          <cell r="D392">
            <v>7</v>
          </cell>
          <cell r="E392">
            <v>7</v>
          </cell>
          <cell r="F392">
            <v>0</v>
          </cell>
          <cell r="G392">
            <v>7</v>
          </cell>
          <cell r="H392">
            <v>60</v>
          </cell>
          <cell r="I392">
            <v>420</v>
          </cell>
        </row>
        <row r="393">
          <cell r="A393">
            <v>1147</v>
          </cell>
          <cell r="B393" t="str">
            <v>TAL. DE ESTADISTICA PARA CONTANCIA DE PACIENTE POR INTERN.</v>
          </cell>
          <cell r="C393" t="str">
            <v>UNIDAD</v>
          </cell>
          <cell r="D393">
            <v>70</v>
          </cell>
          <cell r="E393">
            <v>59</v>
          </cell>
          <cell r="F393">
            <v>0</v>
          </cell>
          <cell r="G393">
            <v>59</v>
          </cell>
          <cell r="H393">
            <v>100</v>
          </cell>
          <cell r="I393">
            <v>5900</v>
          </cell>
        </row>
        <row r="394">
          <cell r="A394">
            <v>2821</v>
          </cell>
          <cell r="B394" t="str">
            <v>TALONARIO CERTIFICACION DE AMPUTACION</v>
          </cell>
          <cell r="C394" t="str">
            <v>UNIDAD</v>
          </cell>
          <cell r="D394">
            <v>29</v>
          </cell>
          <cell r="E394">
            <v>29</v>
          </cell>
          <cell r="F394">
            <v>7</v>
          </cell>
          <cell r="G394">
            <v>29</v>
          </cell>
          <cell r="H394">
            <v>180</v>
          </cell>
          <cell r="I394">
            <v>5220</v>
          </cell>
        </row>
        <row r="395">
          <cell r="A395">
            <v>1149</v>
          </cell>
          <cell r="B395" t="str">
            <v>TALONARIO CONSULTA SENASA SUBCIDIADO</v>
          </cell>
          <cell r="C395" t="str">
            <v>UNIDAD</v>
          </cell>
          <cell r="D395">
            <v>291</v>
          </cell>
          <cell r="E395">
            <v>291</v>
          </cell>
          <cell r="F395">
            <v>63</v>
          </cell>
          <cell r="G395">
            <v>291</v>
          </cell>
          <cell r="H395">
            <v>30</v>
          </cell>
          <cell r="I395">
            <v>8730</v>
          </cell>
        </row>
        <row r="396">
          <cell r="A396">
            <v>2851</v>
          </cell>
          <cell r="B396" t="str">
            <v>TALONARIO CONTROL DE CITA</v>
          </cell>
          <cell r="C396" t="str">
            <v>UNIDAD</v>
          </cell>
          <cell r="D396">
            <v>27</v>
          </cell>
          <cell r="E396">
            <v>27</v>
          </cell>
          <cell r="F396">
            <v>20</v>
          </cell>
          <cell r="G396">
            <v>27</v>
          </cell>
          <cell r="H396">
            <v>116</v>
          </cell>
          <cell r="I396">
            <v>3132</v>
          </cell>
        </row>
        <row r="397">
          <cell r="A397">
            <v>2580</v>
          </cell>
          <cell r="B397" t="str">
            <v>TALONARIO DE ALTA  DE PACIENTE</v>
          </cell>
          <cell r="C397" t="str">
            <v>UNIDAD</v>
          </cell>
          <cell r="D397">
            <v>25</v>
          </cell>
          <cell r="E397">
            <v>25</v>
          </cell>
          <cell r="F397">
            <v>2</v>
          </cell>
          <cell r="G397">
            <v>25</v>
          </cell>
          <cell r="H397">
            <v>177</v>
          </cell>
          <cell r="I397">
            <v>4425</v>
          </cell>
        </row>
        <row r="398">
          <cell r="A398">
            <v>3654</v>
          </cell>
          <cell r="B398" t="str">
            <v>TALONARIO DE ANALITICA DE LABORATORIOS</v>
          </cell>
          <cell r="C398" t="str">
            <v>UNIDAD</v>
          </cell>
          <cell r="D398">
            <v>258</v>
          </cell>
          <cell r="E398">
            <v>243</v>
          </cell>
          <cell r="F398">
            <v>4</v>
          </cell>
          <cell r="G398">
            <v>239</v>
          </cell>
          <cell r="H398">
            <v>1.23</v>
          </cell>
          <cell r="I398">
            <v>293.96999999999997</v>
          </cell>
        </row>
        <row r="399">
          <cell r="A399">
            <v>2380</v>
          </cell>
          <cell r="B399" t="str">
            <v>TALONARIO DE ARMA DE FUEGO</v>
          </cell>
          <cell r="C399" t="str">
            <v>UNIDAD</v>
          </cell>
          <cell r="D399">
            <v>144</v>
          </cell>
          <cell r="E399">
            <v>142</v>
          </cell>
          <cell r="F399">
            <v>0</v>
          </cell>
          <cell r="G399">
            <v>142</v>
          </cell>
          <cell r="H399">
            <v>174</v>
          </cell>
          <cell r="I399">
            <v>24708</v>
          </cell>
        </row>
        <row r="400">
          <cell r="A400">
            <v>3584</v>
          </cell>
          <cell r="B400" t="str">
            <v>TALONARIO DE CAJA DE EMERGENCIA  AUTORIZACION DE SALIDA</v>
          </cell>
          <cell r="C400" t="str">
            <v>UNIDAD</v>
          </cell>
          <cell r="D400">
            <v>45</v>
          </cell>
          <cell r="E400">
            <v>45</v>
          </cell>
          <cell r="F400">
            <v>5</v>
          </cell>
          <cell r="G400">
            <v>40</v>
          </cell>
          <cell r="H400">
            <v>75</v>
          </cell>
          <cell r="I400">
            <v>3000</v>
          </cell>
        </row>
        <row r="401">
          <cell r="A401">
            <v>3583</v>
          </cell>
          <cell r="B401" t="str">
            <v>TALONARIO CAMBIO DE SERVICIO</v>
          </cell>
          <cell r="C401" t="str">
            <v>UNIDAD</v>
          </cell>
          <cell r="D401">
            <v>63</v>
          </cell>
          <cell r="E401">
            <v>63</v>
          </cell>
          <cell r="F401">
            <v>0</v>
          </cell>
          <cell r="G401">
            <v>63</v>
          </cell>
          <cell r="H401">
            <v>77</v>
          </cell>
          <cell r="I401">
            <v>4851</v>
          </cell>
        </row>
        <row r="402">
          <cell r="A402">
            <v>2956</v>
          </cell>
          <cell r="B402" t="str">
            <v>TALONARIO ENTREG. D SONOGR.DETO. IMA</v>
          </cell>
          <cell r="C402" t="str">
            <v>UNIDAD</v>
          </cell>
          <cell r="D402">
            <v>30</v>
          </cell>
          <cell r="E402">
            <v>30</v>
          </cell>
          <cell r="F402">
            <v>0</v>
          </cell>
          <cell r="G402">
            <v>30</v>
          </cell>
          <cell r="H402">
            <v>115</v>
          </cell>
          <cell r="I402">
            <v>3450</v>
          </cell>
        </row>
        <row r="403">
          <cell r="A403">
            <v>3012</v>
          </cell>
          <cell r="B403" t="str">
            <v>TALONARIO DE CONSTANCIA SALIDA DE SANGRE</v>
          </cell>
          <cell r="C403" t="str">
            <v>UNIDAD</v>
          </cell>
          <cell r="D403">
            <v>267</v>
          </cell>
          <cell r="E403">
            <v>267</v>
          </cell>
          <cell r="F403">
            <v>0</v>
          </cell>
          <cell r="G403">
            <v>267</v>
          </cell>
          <cell r="H403">
            <v>90</v>
          </cell>
          <cell r="I403">
            <v>24030</v>
          </cell>
        </row>
        <row r="404">
          <cell r="A404">
            <v>2269</v>
          </cell>
          <cell r="B404" t="str">
            <v>TALONARIO DE CONSULTA OFTALMOLOGIA</v>
          </cell>
          <cell r="C404" t="str">
            <v>UNIDAD</v>
          </cell>
          <cell r="D404">
            <v>25</v>
          </cell>
          <cell r="E404">
            <v>16</v>
          </cell>
          <cell r="F404">
            <v>0</v>
          </cell>
          <cell r="G404">
            <v>16</v>
          </cell>
          <cell r="H404">
            <v>90</v>
          </cell>
          <cell r="I404">
            <v>1440</v>
          </cell>
        </row>
        <row r="405">
          <cell r="A405">
            <v>2581</v>
          </cell>
          <cell r="B405" t="str">
            <v>TALONARIO DE ENTREGA DE RESULTADO  RADIOLOGIA</v>
          </cell>
          <cell r="C405" t="str">
            <v>UNIDAD</v>
          </cell>
          <cell r="D405">
            <v>52</v>
          </cell>
          <cell r="E405">
            <v>52</v>
          </cell>
          <cell r="F405">
            <v>14</v>
          </cell>
          <cell r="G405">
            <v>52</v>
          </cell>
          <cell r="H405">
            <v>68.819999999999993</v>
          </cell>
          <cell r="I405">
            <v>3578.6399999999994</v>
          </cell>
        </row>
        <row r="406">
          <cell r="A406">
            <v>2274</v>
          </cell>
          <cell r="B406" t="str">
            <v>TALONARIO DE ESTERILIZACION DE  BANDEJA</v>
          </cell>
          <cell r="C406" t="str">
            <v>UNIDAD</v>
          </cell>
          <cell r="D406">
            <v>54</v>
          </cell>
          <cell r="E406">
            <v>54</v>
          </cell>
          <cell r="F406">
            <v>3</v>
          </cell>
          <cell r="G406">
            <v>54</v>
          </cell>
          <cell r="H406">
            <v>160</v>
          </cell>
          <cell r="I406">
            <v>8640</v>
          </cell>
        </row>
        <row r="407">
          <cell r="A407">
            <v>2377</v>
          </cell>
          <cell r="B407" t="str">
            <v>TALONARIO DE HISTORIAL PRE-QUIRURGICA</v>
          </cell>
          <cell r="C407" t="str">
            <v>UNIDAD</v>
          </cell>
          <cell r="D407">
            <v>45</v>
          </cell>
          <cell r="E407">
            <v>45</v>
          </cell>
          <cell r="F407">
            <v>5</v>
          </cell>
          <cell r="G407">
            <v>45</v>
          </cell>
          <cell r="H407">
            <v>83</v>
          </cell>
          <cell r="I407">
            <v>3735</v>
          </cell>
        </row>
        <row r="408">
          <cell r="A408">
            <v>2697</v>
          </cell>
          <cell r="B408" t="str">
            <v>TALONARIO DE INDICACIONES DE MEDICAMENTOS PARA ESTUD</v>
          </cell>
          <cell r="C408" t="str">
            <v>UNIDAD</v>
          </cell>
          <cell r="D408">
            <v>42</v>
          </cell>
          <cell r="E408">
            <v>20</v>
          </cell>
          <cell r="F408">
            <v>6</v>
          </cell>
          <cell r="G408">
            <v>14</v>
          </cell>
          <cell r="H408">
            <v>76</v>
          </cell>
          <cell r="I408">
            <v>1064</v>
          </cell>
        </row>
        <row r="409">
          <cell r="A409">
            <v>3245</v>
          </cell>
          <cell r="B409" t="str">
            <v>TALONARIO DE MAXILOFACIAL</v>
          </cell>
          <cell r="C409" t="str">
            <v>UNIDAD</v>
          </cell>
          <cell r="D409">
            <v>73</v>
          </cell>
          <cell r="E409">
            <v>73</v>
          </cell>
          <cell r="F409">
            <v>0</v>
          </cell>
          <cell r="G409">
            <v>73</v>
          </cell>
          <cell r="H409">
            <v>83</v>
          </cell>
          <cell r="I409">
            <v>6059</v>
          </cell>
        </row>
        <row r="410">
          <cell r="A410">
            <v>2270</v>
          </cell>
          <cell r="B410" t="str">
            <v>TALONARIO DE PACIENTE POR INTERNAMIENTO</v>
          </cell>
          <cell r="C410" t="str">
            <v>UNIDAD</v>
          </cell>
          <cell r="D410">
            <v>8</v>
          </cell>
          <cell r="E410">
            <v>9</v>
          </cell>
          <cell r="F410">
            <v>5</v>
          </cell>
          <cell r="G410">
            <v>9</v>
          </cell>
          <cell r="H410">
            <v>147</v>
          </cell>
          <cell r="I410">
            <v>1323</v>
          </cell>
        </row>
        <row r="411">
          <cell r="A411">
            <v>2845</v>
          </cell>
          <cell r="B411" t="str">
            <v>TALONARIO DE PERMISO DE RECURSOS HUMANO</v>
          </cell>
          <cell r="C411" t="str">
            <v>UNIDAD</v>
          </cell>
          <cell r="D411">
            <v>22</v>
          </cell>
          <cell r="E411">
            <v>22</v>
          </cell>
          <cell r="F411">
            <v>22</v>
          </cell>
          <cell r="G411">
            <v>0</v>
          </cell>
          <cell r="H411">
            <v>224.2</v>
          </cell>
          <cell r="I411">
            <v>0</v>
          </cell>
        </row>
        <row r="412">
          <cell r="A412">
            <v>3791</v>
          </cell>
          <cell r="B412" t="str">
            <v>TALONARIO DE REGISTRO DE CIRUGIA</v>
          </cell>
          <cell r="C412" t="str">
            <v>UNIDAD</v>
          </cell>
          <cell r="D412">
            <v>155</v>
          </cell>
          <cell r="E412">
            <v>144</v>
          </cell>
          <cell r="F412">
            <v>0</v>
          </cell>
          <cell r="G412">
            <v>144</v>
          </cell>
          <cell r="H412">
            <v>80.239999999999995</v>
          </cell>
          <cell r="I412">
            <v>11554.56</v>
          </cell>
        </row>
        <row r="413">
          <cell r="A413">
            <v>1125</v>
          </cell>
          <cell r="B413" t="str">
            <v>TALONARIO DE REPORTE DE DIETA</v>
          </cell>
          <cell r="C413" t="str">
            <v>UNIDAD</v>
          </cell>
          <cell r="D413">
            <v>112</v>
          </cell>
          <cell r="E413">
            <v>100</v>
          </cell>
          <cell r="F413">
            <v>0</v>
          </cell>
          <cell r="G413">
            <v>100</v>
          </cell>
          <cell r="H413">
            <v>95.1</v>
          </cell>
          <cell r="I413">
            <v>9510</v>
          </cell>
        </row>
        <row r="414">
          <cell r="A414">
            <v>3246</v>
          </cell>
          <cell r="B414" t="str">
            <v>TALONARIO DE SALIDA SERVICIO SOCIAL</v>
          </cell>
          <cell r="C414" t="str">
            <v>UNIDAD</v>
          </cell>
          <cell r="D414">
            <v>31</v>
          </cell>
          <cell r="E414">
            <v>30</v>
          </cell>
          <cell r="F414">
            <v>0</v>
          </cell>
          <cell r="G414">
            <v>30</v>
          </cell>
          <cell r="H414">
            <v>60</v>
          </cell>
          <cell r="I414">
            <v>1800</v>
          </cell>
        </row>
        <row r="415">
          <cell r="A415">
            <v>1141</v>
          </cell>
          <cell r="B415" t="str">
            <v>TALONARIO DE SIGNOS VITALES Y EXCRE.</v>
          </cell>
          <cell r="C415" t="str">
            <v>UNIDAD</v>
          </cell>
          <cell r="D415">
            <v>74</v>
          </cell>
          <cell r="E415">
            <v>59</v>
          </cell>
          <cell r="F415">
            <v>10</v>
          </cell>
          <cell r="G415">
            <v>49</v>
          </cell>
          <cell r="H415">
            <v>107.73</v>
          </cell>
          <cell r="I415">
            <v>5278.77</v>
          </cell>
        </row>
        <row r="416">
          <cell r="A416">
            <v>3247</v>
          </cell>
          <cell r="B416" t="str">
            <v>TALONARIO DE TEMPERATURA</v>
          </cell>
          <cell r="C416" t="str">
            <v>UNIDAD</v>
          </cell>
          <cell r="D416">
            <v>27</v>
          </cell>
          <cell r="E416">
            <v>27</v>
          </cell>
          <cell r="F416">
            <v>7</v>
          </cell>
          <cell r="G416">
            <v>20</v>
          </cell>
          <cell r="H416">
            <v>80</v>
          </cell>
          <cell r="I416">
            <v>1600</v>
          </cell>
        </row>
        <row r="417">
          <cell r="A417">
            <v>1139</v>
          </cell>
          <cell r="B417" t="str">
            <v>TALONARIO DESPACHO DE DIRECCION</v>
          </cell>
          <cell r="C417" t="str">
            <v>UNIDAD</v>
          </cell>
          <cell r="D417">
            <v>89</v>
          </cell>
          <cell r="E417">
            <v>142</v>
          </cell>
          <cell r="F417">
            <v>1</v>
          </cell>
          <cell r="G417">
            <v>141</v>
          </cell>
          <cell r="H417">
            <v>78</v>
          </cell>
          <cell r="I417">
            <v>10998</v>
          </cell>
        </row>
        <row r="418">
          <cell r="A418">
            <v>1124</v>
          </cell>
          <cell r="B418" t="str">
            <v>TALONARIO DESEMBOLSO DE CAJA CHICA</v>
          </cell>
          <cell r="C418" t="str">
            <v>UNIDAD</v>
          </cell>
          <cell r="D418">
            <v>227</v>
          </cell>
          <cell r="E418">
            <v>209</v>
          </cell>
          <cell r="F418">
            <v>22</v>
          </cell>
          <cell r="G418">
            <v>209</v>
          </cell>
          <cell r="H418">
            <v>170</v>
          </cell>
          <cell r="I418">
            <v>35530</v>
          </cell>
        </row>
        <row r="419">
          <cell r="A419">
            <v>1103</v>
          </cell>
          <cell r="B419" t="str">
            <v>TALONARIO DISTRIBUCION DEL PERSONAL DE ENFERMARIA</v>
          </cell>
          <cell r="C419" t="str">
            <v>UNIDAD</v>
          </cell>
          <cell r="D419">
            <v>62</v>
          </cell>
          <cell r="E419">
            <v>16</v>
          </cell>
          <cell r="F419">
            <v>16</v>
          </cell>
          <cell r="G419">
            <v>0</v>
          </cell>
          <cell r="H419">
            <v>188.8</v>
          </cell>
          <cell r="I419">
            <v>0</v>
          </cell>
        </row>
        <row r="420">
          <cell r="A420">
            <v>2579</v>
          </cell>
          <cell r="B420" t="str">
            <v>TALONARIO HISTORIAL CLINICO CONSULTA EXTR</v>
          </cell>
          <cell r="C420" t="str">
            <v>UNIDAD</v>
          </cell>
          <cell r="D420">
            <v>5</v>
          </cell>
          <cell r="E420">
            <v>5</v>
          </cell>
          <cell r="F420">
            <v>1</v>
          </cell>
          <cell r="G420">
            <v>4</v>
          </cell>
          <cell r="H420">
            <v>77</v>
          </cell>
          <cell r="I420">
            <v>308</v>
          </cell>
        </row>
        <row r="421">
          <cell r="A421">
            <v>1126</v>
          </cell>
          <cell r="B421" t="str">
            <v>HOJA DE ADMINISTRACION DE INSULINA</v>
          </cell>
          <cell r="C421" t="str">
            <v>UNIDAD</v>
          </cell>
          <cell r="D421">
            <v>146</v>
          </cell>
          <cell r="E421">
            <v>146</v>
          </cell>
          <cell r="F421">
            <v>0</v>
          </cell>
          <cell r="G421">
            <v>146</v>
          </cell>
          <cell r="H421">
            <v>83</v>
          </cell>
          <cell r="I421">
            <v>12118</v>
          </cell>
        </row>
        <row r="422">
          <cell r="A422">
            <v>1118</v>
          </cell>
          <cell r="B422" t="str">
            <v>TALONARIO CONSENTIMIENTO INFORMADO</v>
          </cell>
          <cell r="C422" t="str">
            <v>UNIDAD</v>
          </cell>
          <cell r="D422">
            <v>180</v>
          </cell>
          <cell r="E422">
            <v>160</v>
          </cell>
          <cell r="F422">
            <v>21</v>
          </cell>
          <cell r="G422">
            <v>139</v>
          </cell>
          <cell r="H422">
            <v>81.42</v>
          </cell>
          <cell r="I422">
            <v>11317.380000000001</v>
          </cell>
        </row>
        <row r="423">
          <cell r="A423">
            <v>1098</v>
          </cell>
          <cell r="B423" t="str">
            <v>TALONARIO LISTA DE VERIFICACION DE LA SEGURIDAD D CIRUGI</v>
          </cell>
          <cell r="C423" t="str">
            <v>UNIDAD</v>
          </cell>
          <cell r="D423">
            <v>414</v>
          </cell>
          <cell r="E423">
            <v>24</v>
          </cell>
          <cell r="F423">
            <v>24</v>
          </cell>
          <cell r="G423">
            <v>0</v>
          </cell>
          <cell r="H423">
            <v>75</v>
          </cell>
          <cell r="I423">
            <v>0</v>
          </cell>
        </row>
        <row r="424">
          <cell r="A424">
            <v>2376</v>
          </cell>
          <cell r="B424" t="str">
            <v>TALONARIO MONITOREO TRANSFUSION DE SANGRE</v>
          </cell>
          <cell r="C424" t="str">
            <v>UNIDAD</v>
          </cell>
          <cell r="D424">
            <v>14</v>
          </cell>
          <cell r="E424">
            <v>14</v>
          </cell>
          <cell r="F424">
            <v>1</v>
          </cell>
          <cell r="G424">
            <v>39</v>
          </cell>
          <cell r="H424">
            <v>83</v>
          </cell>
          <cell r="I424">
            <v>3237</v>
          </cell>
        </row>
        <row r="425">
          <cell r="A425">
            <v>1120</v>
          </cell>
          <cell r="B425" t="str">
            <v>TALONARIO MONITOREO Y PROC. ANESTESICO</v>
          </cell>
          <cell r="C425" t="str">
            <v>UNIDAD</v>
          </cell>
          <cell r="D425">
            <v>34</v>
          </cell>
          <cell r="E425">
            <v>21</v>
          </cell>
          <cell r="F425">
            <v>3</v>
          </cell>
          <cell r="G425">
            <v>18</v>
          </cell>
          <cell r="H425">
            <v>100</v>
          </cell>
          <cell r="I425">
            <v>1800</v>
          </cell>
        </row>
        <row r="426">
          <cell r="A426">
            <v>1135</v>
          </cell>
          <cell r="B426" t="str">
            <v>TALONARIO NOTA DE ENFERMERIA</v>
          </cell>
          <cell r="C426" t="str">
            <v>UNIDAD</v>
          </cell>
          <cell r="D426">
            <v>112</v>
          </cell>
          <cell r="E426">
            <v>112</v>
          </cell>
          <cell r="F426">
            <v>10</v>
          </cell>
          <cell r="G426">
            <v>102</v>
          </cell>
          <cell r="H426">
            <v>60</v>
          </cell>
          <cell r="I426">
            <v>6120</v>
          </cell>
        </row>
        <row r="427">
          <cell r="A427">
            <v>2880</v>
          </cell>
          <cell r="B427" t="str">
            <v>TALONARIO ORDEN DE PAGO Y CREDITO</v>
          </cell>
          <cell r="C427" t="str">
            <v>UNIDAD</v>
          </cell>
          <cell r="D427">
            <v>31</v>
          </cell>
          <cell r="E427">
            <v>31</v>
          </cell>
          <cell r="F427">
            <v>1</v>
          </cell>
          <cell r="G427">
            <v>31</v>
          </cell>
          <cell r="H427">
            <v>290</v>
          </cell>
          <cell r="I427">
            <v>8990</v>
          </cell>
        </row>
        <row r="428">
          <cell r="A428">
            <v>2998</v>
          </cell>
          <cell r="B428" t="str">
            <v>TALONARIO SEGURO Y FACTURACION ORDEN DE SALIDA</v>
          </cell>
          <cell r="C428" t="str">
            <v>UNIDAD</v>
          </cell>
          <cell r="D428">
            <v>55</v>
          </cell>
          <cell r="E428">
            <v>55</v>
          </cell>
          <cell r="F428">
            <v>70</v>
          </cell>
          <cell r="G428">
            <v>55</v>
          </cell>
          <cell r="H428">
            <v>60</v>
          </cell>
          <cell r="I428">
            <v>3300</v>
          </cell>
        </row>
        <row r="429">
          <cell r="A429">
            <v>2696</v>
          </cell>
          <cell r="B429" t="str">
            <v>TALONARIO PEDIDO DE FARMACIA A CIRUGIA</v>
          </cell>
          <cell r="C429" t="str">
            <v>UNIDAD</v>
          </cell>
          <cell r="D429">
            <v>1</v>
          </cell>
          <cell r="E429">
            <v>1</v>
          </cell>
          <cell r="F429">
            <v>31</v>
          </cell>
          <cell r="G429">
            <v>1</v>
          </cell>
          <cell r="H429">
            <v>177</v>
          </cell>
          <cell r="I429">
            <v>177</v>
          </cell>
        </row>
        <row r="430">
          <cell r="A430">
            <v>1096</v>
          </cell>
          <cell r="B430" t="str">
            <v>TALONARIO RECETARIO MEDICO</v>
          </cell>
          <cell r="C430" t="str">
            <v>UNIDAD</v>
          </cell>
          <cell r="D430">
            <v>66</v>
          </cell>
          <cell r="E430">
            <v>50</v>
          </cell>
          <cell r="F430">
            <v>228</v>
          </cell>
          <cell r="G430">
            <v>50</v>
          </cell>
          <cell r="H430">
            <v>88.5</v>
          </cell>
          <cell r="I430">
            <v>4425</v>
          </cell>
        </row>
        <row r="431">
          <cell r="A431">
            <v>1136</v>
          </cell>
          <cell r="B431" t="str">
            <v>TAL RECIBO DE PRO - FORMA CAJA CHICA</v>
          </cell>
          <cell r="C431" t="str">
            <v>UNIDAD</v>
          </cell>
          <cell r="D431">
            <v>43</v>
          </cell>
          <cell r="E431">
            <v>37</v>
          </cell>
          <cell r="F431">
            <v>2</v>
          </cell>
          <cell r="G431">
            <v>35</v>
          </cell>
          <cell r="H431">
            <v>236</v>
          </cell>
          <cell r="I431">
            <v>8260</v>
          </cell>
        </row>
        <row r="432">
          <cell r="A432">
            <v>1129</v>
          </cell>
          <cell r="B432" t="str">
            <v>TALONARIO REFERENCIA Y CONTRA REFEREN.</v>
          </cell>
          <cell r="C432" t="str">
            <v>UNIDAD</v>
          </cell>
          <cell r="D432">
            <v>25</v>
          </cell>
          <cell r="E432">
            <v>11</v>
          </cell>
          <cell r="F432">
            <v>5</v>
          </cell>
          <cell r="G432">
            <v>6</v>
          </cell>
          <cell r="H432">
            <v>120</v>
          </cell>
          <cell r="I432">
            <v>720</v>
          </cell>
        </row>
        <row r="433">
          <cell r="A433">
            <v>1142</v>
          </cell>
          <cell r="B433" t="str">
            <v>TALONARIO REGISTRO DIARIO DE CONSULTA</v>
          </cell>
          <cell r="C433" t="str">
            <v>UNIDAD</v>
          </cell>
          <cell r="D433">
            <v>14</v>
          </cell>
          <cell r="E433">
            <v>14</v>
          </cell>
          <cell r="F433">
            <v>5</v>
          </cell>
          <cell r="G433">
            <v>9</v>
          </cell>
          <cell r="H433">
            <v>130</v>
          </cell>
          <cell r="I433">
            <v>1170</v>
          </cell>
        </row>
        <row r="434">
          <cell r="A434">
            <v>2892</v>
          </cell>
          <cell r="B434" t="str">
            <v>TALONARIO REGISTRO DIARIO DE USUARIO</v>
          </cell>
          <cell r="C434" t="str">
            <v>UNIDAD</v>
          </cell>
          <cell r="D434">
            <v>163</v>
          </cell>
          <cell r="E434">
            <v>160</v>
          </cell>
          <cell r="F434">
            <v>6</v>
          </cell>
          <cell r="G434">
            <v>154</v>
          </cell>
          <cell r="H434">
            <v>82</v>
          </cell>
          <cell r="I434">
            <v>12628</v>
          </cell>
        </row>
        <row r="435">
          <cell r="A435">
            <v>1134</v>
          </cell>
          <cell r="B435" t="str">
            <v>TALONARIO ANTENCION AL USUARIO</v>
          </cell>
          <cell r="C435" t="str">
            <v>UNIDAD</v>
          </cell>
          <cell r="D435">
            <v>78</v>
          </cell>
          <cell r="E435">
            <v>125</v>
          </cell>
          <cell r="F435">
            <v>10</v>
          </cell>
          <cell r="G435">
            <v>115</v>
          </cell>
          <cell r="H435">
            <v>92.04</v>
          </cell>
          <cell r="I435">
            <v>10584.6</v>
          </cell>
        </row>
        <row r="436">
          <cell r="A436">
            <v>1130</v>
          </cell>
          <cell r="B436" t="str">
            <v xml:space="preserve"> TAL REGIST Y MONITOREO PROCEDIMIENTO  ANESTESICO</v>
          </cell>
          <cell r="C436" t="str">
            <v>UNIDAD</v>
          </cell>
          <cell r="D436">
            <v>29</v>
          </cell>
          <cell r="E436">
            <v>26</v>
          </cell>
          <cell r="F436">
            <v>0</v>
          </cell>
          <cell r="G436">
            <v>26</v>
          </cell>
          <cell r="H436">
            <v>150</v>
          </cell>
          <cell r="I436">
            <v>3900</v>
          </cell>
        </row>
        <row r="437">
          <cell r="A437">
            <v>2909</v>
          </cell>
          <cell r="B437" t="str">
            <v>TALONARIO REPORTE DE DIETA</v>
          </cell>
          <cell r="C437" t="str">
            <v>UNIDAD</v>
          </cell>
          <cell r="D437">
            <v>35</v>
          </cell>
          <cell r="E437">
            <v>26</v>
          </cell>
          <cell r="F437">
            <v>1</v>
          </cell>
          <cell r="G437">
            <v>26</v>
          </cell>
          <cell r="H437">
            <v>90</v>
          </cell>
          <cell r="I437">
            <v>2340</v>
          </cell>
        </row>
        <row r="438">
          <cell r="A438">
            <v>2575</v>
          </cell>
          <cell r="B438" t="str">
            <v>TALONARIO REQUISICION DE COMPRA</v>
          </cell>
          <cell r="C438" t="str">
            <v>UNIDAD</v>
          </cell>
          <cell r="D438">
            <v>79</v>
          </cell>
          <cell r="E438">
            <v>72</v>
          </cell>
          <cell r="F438">
            <v>3</v>
          </cell>
          <cell r="G438">
            <v>72</v>
          </cell>
          <cell r="H438">
            <v>75</v>
          </cell>
          <cell r="I438">
            <v>5400</v>
          </cell>
        </row>
        <row r="439">
          <cell r="A439">
            <v>4599</v>
          </cell>
          <cell r="B439" t="str">
            <v>TALONARIO REQUISICION DE MATERIALES GAST Y EQUIPO</v>
          </cell>
          <cell r="C439" t="str">
            <v>UNIDAD</v>
          </cell>
          <cell r="D439">
            <v>1</v>
          </cell>
          <cell r="E439">
            <v>1</v>
          </cell>
          <cell r="F439">
            <v>5</v>
          </cell>
          <cell r="G439">
            <v>1</v>
          </cell>
          <cell r="H439">
            <v>2000</v>
          </cell>
          <cell r="I439">
            <v>2000</v>
          </cell>
        </row>
        <row r="440">
          <cell r="A440">
            <v>3402</v>
          </cell>
          <cell r="B440" t="str">
            <v>TALONARIO SIGNOS VITALES UCI</v>
          </cell>
          <cell r="C440" t="str">
            <v>UNIDAD</v>
          </cell>
          <cell r="D440">
            <v>1</v>
          </cell>
          <cell r="E440">
            <v>1</v>
          </cell>
          <cell r="F440">
            <v>5</v>
          </cell>
          <cell r="G440">
            <v>1</v>
          </cell>
          <cell r="H440">
            <v>3748</v>
          </cell>
          <cell r="I440">
            <v>3748</v>
          </cell>
        </row>
        <row r="441">
          <cell r="A441">
            <v>2989</v>
          </cell>
          <cell r="B441" t="str">
            <v xml:space="preserve">TALONARIO SOLICITUD DE ALTA PETICION </v>
          </cell>
          <cell r="C441" t="str">
            <v>UNIDAD</v>
          </cell>
          <cell r="D441">
            <v>47</v>
          </cell>
          <cell r="E441">
            <v>47</v>
          </cell>
          <cell r="F441">
            <v>6</v>
          </cell>
          <cell r="G441">
            <v>47</v>
          </cell>
          <cell r="H441">
            <v>11.5</v>
          </cell>
          <cell r="I441">
            <v>540.5</v>
          </cell>
        </row>
        <row r="442">
          <cell r="A442">
            <v>3987</v>
          </cell>
          <cell r="B442" t="str">
            <v>TALONARIO SOLICITUD DE INTERCONSULTA</v>
          </cell>
          <cell r="C442" t="str">
            <v>UNIDAD</v>
          </cell>
          <cell r="D442">
            <v>4</v>
          </cell>
          <cell r="E442">
            <v>9</v>
          </cell>
          <cell r="F442">
            <v>2</v>
          </cell>
          <cell r="G442">
            <v>7</v>
          </cell>
          <cell r="H442">
            <v>540</v>
          </cell>
          <cell r="I442">
            <v>3780</v>
          </cell>
        </row>
        <row r="443">
          <cell r="A443">
            <v>2738</v>
          </cell>
          <cell r="B443" t="str">
            <v>TAL  DE SOLICITUD DE MEDICAMENTO Y MATERIAL GAST</v>
          </cell>
          <cell r="C443" t="str">
            <v>UNIDAD</v>
          </cell>
          <cell r="D443">
            <v>1</v>
          </cell>
          <cell r="E443">
            <v>1</v>
          </cell>
          <cell r="F443">
            <v>0</v>
          </cell>
          <cell r="G443">
            <v>1</v>
          </cell>
          <cell r="H443">
            <v>904.74</v>
          </cell>
          <cell r="I443">
            <v>904.74</v>
          </cell>
        </row>
        <row r="444">
          <cell r="A444">
            <v>2422</v>
          </cell>
          <cell r="B444" t="str">
            <v>TALONARIO TERAPIA FISICA</v>
          </cell>
          <cell r="C444" t="str">
            <v>UNIDAD</v>
          </cell>
          <cell r="D444">
            <v>180</v>
          </cell>
          <cell r="E444">
            <v>104</v>
          </cell>
          <cell r="F444">
            <v>0</v>
          </cell>
          <cell r="G444">
            <v>104</v>
          </cell>
          <cell r="H444">
            <v>12</v>
          </cell>
          <cell r="I444">
            <v>1248</v>
          </cell>
        </row>
        <row r="445">
          <cell r="A445">
            <v>3989</v>
          </cell>
          <cell r="B445" t="str">
            <v>TALONARIO KARDEX DE MEDICAMENTOS</v>
          </cell>
          <cell r="C445" t="str">
            <v>UNIDAD</v>
          </cell>
          <cell r="D445">
            <v>11</v>
          </cell>
          <cell r="E445">
            <v>11</v>
          </cell>
          <cell r="F445">
            <v>12</v>
          </cell>
          <cell r="G445">
            <v>11</v>
          </cell>
          <cell r="H445">
            <v>25</v>
          </cell>
          <cell r="I445">
            <v>275</v>
          </cell>
        </row>
        <row r="446">
          <cell r="A446">
            <v>1739</v>
          </cell>
          <cell r="B446" t="str">
            <v>TALONARIO DE RECIBO DE ENT. RESULTADO PATOLIGIA</v>
          </cell>
          <cell r="C446" t="str">
            <v>UNIDAD</v>
          </cell>
          <cell r="D446">
            <v>120</v>
          </cell>
          <cell r="E446">
            <v>120</v>
          </cell>
          <cell r="F446">
            <v>0</v>
          </cell>
          <cell r="G446">
            <v>120</v>
          </cell>
          <cell r="H446">
            <v>15.25</v>
          </cell>
          <cell r="I446">
            <v>1830</v>
          </cell>
        </row>
        <row r="447">
          <cell r="A447">
            <v>3511</v>
          </cell>
          <cell r="B447" t="str">
            <v>TANQUE FREON -R 410</v>
          </cell>
          <cell r="C447" t="str">
            <v>UNIDAD</v>
          </cell>
          <cell r="D447">
            <v>1</v>
          </cell>
          <cell r="E447">
            <v>4</v>
          </cell>
          <cell r="F447">
            <v>1</v>
          </cell>
          <cell r="G447">
            <v>3</v>
          </cell>
          <cell r="H447">
            <v>80</v>
          </cell>
          <cell r="I447">
            <v>240</v>
          </cell>
        </row>
        <row r="448">
          <cell r="A448">
            <v>2963</v>
          </cell>
          <cell r="B448" t="str">
            <v>TANQUE R-22 ECO</v>
          </cell>
          <cell r="C448" t="str">
            <v>UNIDAD</v>
          </cell>
          <cell r="D448">
            <v>13</v>
          </cell>
          <cell r="E448">
            <v>1</v>
          </cell>
          <cell r="F448">
            <v>0</v>
          </cell>
          <cell r="G448">
            <v>1</v>
          </cell>
          <cell r="H448">
            <v>21</v>
          </cell>
          <cell r="I448">
            <v>21</v>
          </cell>
        </row>
        <row r="449">
          <cell r="A449">
            <v>2576</v>
          </cell>
          <cell r="B449" t="str">
            <v>TAPA DE METAL X4 220V</v>
          </cell>
          <cell r="C449" t="str">
            <v>UNIDAD</v>
          </cell>
          <cell r="D449">
            <v>4000</v>
          </cell>
          <cell r="E449">
            <v>3900</v>
          </cell>
          <cell r="F449">
            <v>300</v>
          </cell>
          <cell r="G449">
            <v>3600</v>
          </cell>
          <cell r="H449">
            <v>2.0099999999999998</v>
          </cell>
          <cell r="I449">
            <v>7235.9999999999991</v>
          </cell>
        </row>
        <row r="450">
          <cell r="A450">
            <v>2577</v>
          </cell>
          <cell r="B450" t="str">
            <v>TAPA P/INODORO REDONDA BLANCO</v>
          </cell>
          <cell r="C450" t="str">
            <v>UNIDAD</v>
          </cell>
          <cell r="D450">
            <v>7000</v>
          </cell>
          <cell r="E450">
            <v>1800</v>
          </cell>
          <cell r="F450">
            <v>300</v>
          </cell>
          <cell r="G450">
            <v>1500</v>
          </cell>
          <cell r="H450">
            <v>2</v>
          </cell>
          <cell r="I450">
            <v>3000</v>
          </cell>
        </row>
        <row r="451">
          <cell r="A451">
            <v>1137</v>
          </cell>
          <cell r="B451" t="str">
            <v>TAPA PARA INODORO ALARGADA BLANCA</v>
          </cell>
          <cell r="C451" t="str">
            <v>UNIDAD</v>
          </cell>
          <cell r="D451">
            <v>1400</v>
          </cell>
          <cell r="E451">
            <v>800</v>
          </cell>
          <cell r="F451">
            <v>300</v>
          </cell>
          <cell r="G451">
            <v>500</v>
          </cell>
          <cell r="H451">
            <v>2</v>
          </cell>
          <cell r="I451">
            <v>1000</v>
          </cell>
        </row>
        <row r="452">
          <cell r="A452">
            <v>1123</v>
          </cell>
          <cell r="B452" t="str">
            <v>TAPA PLAST. DOBLE CREMA P/TOMA CORRIENTE</v>
          </cell>
          <cell r="C452" t="str">
            <v>UNIDAD</v>
          </cell>
          <cell r="D452">
            <v>4000</v>
          </cell>
          <cell r="E452">
            <v>1000</v>
          </cell>
          <cell r="F452">
            <v>3000</v>
          </cell>
          <cell r="G452">
            <v>-2000</v>
          </cell>
          <cell r="H452">
            <v>1.1000000000000001</v>
          </cell>
          <cell r="I452">
            <v>-2200</v>
          </cell>
        </row>
        <row r="453">
          <cell r="A453">
            <v>2005</v>
          </cell>
          <cell r="B453" t="str">
            <v>TAPA PLASTICA DOBLE NARANJA</v>
          </cell>
          <cell r="C453" t="str">
            <v>UNIDAD</v>
          </cell>
          <cell r="D453">
            <v>6500</v>
          </cell>
          <cell r="E453">
            <v>6500</v>
          </cell>
          <cell r="F453">
            <v>6500</v>
          </cell>
          <cell r="G453">
            <v>0</v>
          </cell>
          <cell r="H453">
            <v>1.325</v>
          </cell>
          <cell r="I453">
            <v>0</v>
          </cell>
        </row>
        <row r="454">
          <cell r="A454">
            <v>2884</v>
          </cell>
          <cell r="B454" t="str">
            <v>TAPA TOMA CORRIENTE CREMA</v>
          </cell>
          <cell r="C454" t="str">
            <v>UNIDAD</v>
          </cell>
          <cell r="D454">
            <v>2800</v>
          </cell>
          <cell r="E454">
            <v>2800</v>
          </cell>
          <cell r="F454">
            <v>0</v>
          </cell>
          <cell r="G454">
            <v>2800</v>
          </cell>
          <cell r="H454">
            <v>1</v>
          </cell>
          <cell r="I454">
            <v>2800</v>
          </cell>
        </row>
        <row r="455">
          <cell r="A455">
            <v>2970</v>
          </cell>
          <cell r="B455" t="str">
            <v>TAPE 3M TEFLEX GRANDE NEGRO</v>
          </cell>
          <cell r="C455" t="str">
            <v>UNIDAD</v>
          </cell>
          <cell r="D455">
            <v>15</v>
          </cell>
          <cell r="E455">
            <v>17</v>
          </cell>
          <cell r="F455">
            <v>2</v>
          </cell>
          <cell r="G455">
            <v>17</v>
          </cell>
          <cell r="H455">
            <v>7.82</v>
          </cell>
          <cell r="I455">
            <v>132.94</v>
          </cell>
        </row>
        <row r="456">
          <cell r="A456">
            <v>2984</v>
          </cell>
          <cell r="B456" t="str">
            <v>TAPON DE 1 HG HEMBRA</v>
          </cell>
          <cell r="C456" t="str">
            <v>UNIDAD</v>
          </cell>
          <cell r="D456">
            <v>31</v>
          </cell>
          <cell r="E456">
            <v>31</v>
          </cell>
          <cell r="F456">
            <v>0</v>
          </cell>
          <cell r="G456">
            <v>31</v>
          </cell>
          <cell r="H456">
            <v>16.88</v>
          </cell>
          <cell r="I456">
            <v>523.28</v>
          </cell>
        </row>
        <row r="457">
          <cell r="A457">
            <v>2739</v>
          </cell>
          <cell r="B457" t="str">
            <v>TARJETA BANCO DE SANGRE GRUPO B</v>
          </cell>
          <cell r="C457" t="str">
            <v>UNIDAD</v>
          </cell>
          <cell r="D457">
            <v>52</v>
          </cell>
          <cell r="E457">
            <v>52</v>
          </cell>
          <cell r="F457">
            <v>300</v>
          </cell>
          <cell r="G457">
            <v>52</v>
          </cell>
          <cell r="H457">
            <v>45</v>
          </cell>
          <cell r="I457">
            <v>2340</v>
          </cell>
        </row>
        <row r="458">
          <cell r="A458">
            <v>3015</v>
          </cell>
          <cell r="B458" t="str">
            <v>TARJETA DE BANCO SANGRE GRUPO A</v>
          </cell>
          <cell r="C458" t="str">
            <v>UNIDAD</v>
          </cell>
          <cell r="D458">
            <v>5</v>
          </cell>
          <cell r="E458">
            <v>7</v>
          </cell>
          <cell r="F458">
            <v>300</v>
          </cell>
          <cell r="G458">
            <v>7</v>
          </cell>
          <cell r="H458">
            <v>40</v>
          </cell>
          <cell r="I458">
            <v>280</v>
          </cell>
        </row>
        <row r="459">
          <cell r="A459">
            <v>2872</v>
          </cell>
          <cell r="B459" t="str">
            <v>TARJETA DE BANCO DE SANGRE GRUPO O</v>
          </cell>
          <cell r="C459" t="str">
            <v>UNIDAD</v>
          </cell>
          <cell r="D459">
            <v>1</v>
          </cell>
          <cell r="E459">
            <v>1</v>
          </cell>
          <cell r="F459">
            <v>1</v>
          </cell>
          <cell r="G459">
            <v>0</v>
          </cell>
          <cell r="H459">
            <v>300</v>
          </cell>
          <cell r="I459">
            <v>0</v>
          </cell>
        </row>
        <row r="460">
          <cell r="A460">
            <v>3023</v>
          </cell>
          <cell r="B460" t="str">
            <v>TARJETA DE CONSULTA EXTERNA</v>
          </cell>
          <cell r="C460" t="str">
            <v>UNIDAD</v>
          </cell>
          <cell r="D460">
            <v>11</v>
          </cell>
          <cell r="E460">
            <v>11</v>
          </cell>
          <cell r="F460">
            <v>3000</v>
          </cell>
          <cell r="G460">
            <v>11</v>
          </cell>
          <cell r="H460">
            <v>650</v>
          </cell>
          <cell r="I460">
            <v>7150</v>
          </cell>
        </row>
        <row r="461">
          <cell r="A461">
            <v>865</v>
          </cell>
          <cell r="B461" t="str">
            <v>TARJETA DE REHABILITACION FISICA</v>
          </cell>
          <cell r="C461" t="str">
            <v>UNIDAD</v>
          </cell>
          <cell r="D461">
            <v>15</v>
          </cell>
          <cell r="E461">
            <v>8</v>
          </cell>
          <cell r="F461">
            <v>6500</v>
          </cell>
          <cell r="G461">
            <v>8</v>
          </cell>
          <cell r="H461">
            <v>787.7</v>
          </cell>
          <cell r="I461">
            <v>6301.6</v>
          </cell>
        </row>
        <row r="462">
          <cell r="A462">
            <v>3155</v>
          </cell>
          <cell r="B462" t="str">
            <v xml:space="preserve">TARJETAS BANCO DE SANGRE GRUPO AB </v>
          </cell>
          <cell r="C462" t="str">
            <v>UNIDAD</v>
          </cell>
          <cell r="D462">
            <v>7</v>
          </cell>
          <cell r="E462">
            <v>1</v>
          </cell>
          <cell r="F462">
            <v>0</v>
          </cell>
          <cell r="G462">
            <v>1</v>
          </cell>
          <cell r="H462">
            <v>784.7</v>
          </cell>
          <cell r="I462">
            <v>784.7</v>
          </cell>
        </row>
        <row r="463">
          <cell r="A463">
            <v>3175</v>
          </cell>
          <cell r="B463" t="str">
            <v>TEE DE 1/2 PVC</v>
          </cell>
          <cell r="C463" t="str">
            <v>UNIDAD</v>
          </cell>
          <cell r="D463">
            <v>14</v>
          </cell>
          <cell r="E463">
            <v>10</v>
          </cell>
          <cell r="F463">
            <v>0</v>
          </cell>
          <cell r="G463">
            <v>10</v>
          </cell>
          <cell r="H463">
            <v>494.66</v>
          </cell>
          <cell r="I463">
            <v>4946.6000000000004</v>
          </cell>
        </row>
        <row r="464">
          <cell r="A464">
            <v>3176</v>
          </cell>
          <cell r="B464" t="str">
            <v>TEE DE 1 PULG.</v>
          </cell>
          <cell r="C464" t="str">
            <v>UNIDAD</v>
          </cell>
          <cell r="D464">
            <v>12</v>
          </cell>
          <cell r="E464">
            <v>10</v>
          </cell>
          <cell r="F464">
            <v>0</v>
          </cell>
          <cell r="G464">
            <v>10</v>
          </cell>
          <cell r="H464">
            <v>914.5</v>
          </cell>
          <cell r="I464">
            <v>9145</v>
          </cell>
        </row>
        <row r="465">
          <cell r="A465">
            <v>3177</v>
          </cell>
          <cell r="B465" t="str">
            <v>TEE HG 1/2 GALV</v>
          </cell>
          <cell r="C465" t="str">
            <v>UNIDAD</v>
          </cell>
          <cell r="D465">
            <v>9</v>
          </cell>
          <cell r="E465">
            <v>8</v>
          </cell>
          <cell r="F465">
            <v>0</v>
          </cell>
          <cell r="G465">
            <v>8</v>
          </cell>
          <cell r="H465">
            <v>914.5</v>
          </cell>
          <cell r="I465">
            <v>7316</v>
          </cell>
        </row>
        <row r="466">
          <cell r="A466">
            <v>2987</v>
          </cell>
          <cell r="B466" t="str">
            <v>TEFLON DE 3/4</v>
          </cell>
          <cell r="C466" t="str">
            <v>UNIDAD</v>
          </cell>
          <cell r="D466">
            <v>10</v>
          </cell>
          <cell r="E466">
            <v>4</v>
          </cell>
          <cell r="F466">
            <v>7</v>
          </cell>
          <cell r="G466">
            <v>4</v>
          </cell>
          <cell r="H466">
            <v>46.02</v>
          </cell>
          <cell r="I466">
            <v>184.08</v>
          </cell>
        </row>
        <row r="467">
          <cell r="A467">
            <v>846</v>
          </cell>
          <cell r="B467" t="str">
            <v>THINER GALON</v>
          </cell>
          <cell r="C467" t="str">
            <v>UNIDAD</v>
          </cell>
          <cell r="D467">
            <v>20</v>
          </cell>
          <cell r="E467">
            <v>4</v>
          </cell>
          <cell r="F467">
            <v>1</v>
          </cell>
          <cell r="G467">
            <v>3</v>
          </cell>
          <cell r="H467">
            <v>41.3</v>
          </cell>
          <cell r="I467">
            <v>123.89999999999999</v>
          </cell>
        </row>
        <row r="468">
          <cell r="A468">
            <v>2939</v>
          </cell>
          <cell r="B468" t="str">
            <v>TIMER/SWITCH 110V</v>
          </cell>
          <cell r="C468" t="str">
            <v>UNIDAD</v>
          </cell>
          <cell r="D468">
            <v>4</v>
          </cell>
          <cell r="E468">
            <v>4</v>
          </cell>
          <cell r="F468">
            <v>0</v>
          </cell>
          <cell r="G468">
            <v>4</v>
          </cell>
          <cell r="H468">
            <v>120</v>
          </cell>
          <cell r="I468">
            <v>480</v>
          </cell>
        </row>
        <row r="469">
          <cell r="A469">
            <v>4685</v>
          </cell>
          <cell r="B469" t="str">
            <v>TINTA EPSON 664 AMARLLA</v>
          </cell>
          <cell r="C469" t="str">
            <v>UNIDAD</v>
          </cell>
          <cell r="D469">
            <v>53</v>
          </cell>
          <cell r="E469">
            <v>52</v>
          </cell>
          <cell r="F469">
            <v>0</v>
          </cell>
          <cell r="G469">
            <v>52</v>
          </cell>
          <cell r="H469">
            <v>490</v>
          </cell>
          <cell r="I469">
            <v>25480</v>
          </cell>
        </row>
        <row r="470">
          <cell r="A470">
            <v>1774</v>
          </cell>
          <cell r="B470" t="str">
            <v>TINTA EPSON 664 NEGRA</v>
          </cell>
          <cell r="C470" t="str">
            <v>UNIDAD</v>
          </cell>
          <cell r="D470">
            <v>153</v>
          </cell>
          <cell r="E470">
            <v>44</v>
          </cell>
          <cell r="F470">
            <v>27</v>
          </cell>
          <cell r="G470">
            <v>17</v>
          </cell>
          <cell r="H470">
            <v>80</v>
          </cell>
          <cell r="I470">
            <v>1360</v>
          </cell>
        </row>
        <row r="471">
          <cell r="A471">
            <v>3988</v>
          </cell>
          <cell r="B471" t="str">
            <v>TINTA EPSON AMARILLA 664</v>
          </cell>
          <cell r="C471" t="str">
            <v>UNIDAD</v>
          </cell>
          <cell r="D471">
            <v>37</v>
          </cell>
          <cell r="E471">
            <v>37</v>
          </cell>
          <cell r="F471">
            <v>0</v>
          </cell>
          <cell r="G471">
            <v>37</v>
          </cell>
          <cell r="H471">
            <v>170</v>
          </cell>
          <cell r="I471">
            <v>6290</v>
          </cell>
        </row>
        <row r="472">
          <cell r="A472">
            <v>955</v>
          </cell>
          <cell r="B472" t="str">
            <v>TINTA EPSON AZUL 664</v>
          </cell>
          <cell r="C472" t="str">
            <v>UNIDAD</v>
          </cell>
          <cell r="D472">
            <v>14</v>
          </cell>
          <cell r="E472">
            <v>14</v>
          </cell>
          <cell r="F472">
            <v>14</v>
          </cell>
          <cell r="G472">
            <v>0</v>
          </cell>
          <cell r="H472">
            <v>2632.12</v>
          </cell>
          <cell r="I472">
            <v>0</v>
          </cell>
        </row>
        <row r="473">
          <cell r="A473">
            <v>587</v>
          </cell>
          <cell r="B473" t="str">
            <v>TINTA EPSON MAGENTA 664</v>
          </cell>
          <cell r="C473" t="str">
            <v>UNIDAD</v>
          </cell>
          <cell r="D473">
            <v>1</v>
          </cell>
          <cell r="E473">
            <v>1</v>
          </cell>
          <cell r="F473">
            <v>0</v>
          </cell>
          <cell r="G473">
            <v>1</v>
          </cell>
          <cell r="H473">
            <v>6265.85</v>
          </cell>
          <cell r="I473">
            <v>6265.85</v>
          </cell>
        </row>
        <row r="474">
          <cell r="A474">
            <v>3933</v>
          </cell>
          <cell r="B474" t="str">
            <v>TINTA GOTERO ROJO Y ROLLON</v>
          </cell>
          <cell r="C474" t="str">
            <v>UNIDAD</v>
          </cell>
          <cell r="D474">
            <v>21</v>
          </cell>
          <cell r="E474">
            <v>20</v>
          </cell>
          <cell r="F474">
            <v>0</v>
          </cell>
          <cell r="G474">
            <v>20</v>
          </cell>
          <cell r="H474">
            <v>4071</v>
          </cell>
          <cell r="I474">
            <v>81420</v>
          </cell>
        </row>
        <row r="475">
          <cell r="A475">
            <v>2419</v>
          </cell>
          <cell r="B475" t="str">
            <v>TINTA PARA SELLO TIPO GOTERO AZUL</v>
          </cell>
          <cell r="C475" t="str">
            <v>UNIDAD</v>
          </cell>
          <cell r="D475">
            <v>750</v>
          </cell>
          <cell r="E475">
            <v>1500</v>
          </cell>
          <cell r="F475">
            <v>4</v>
          </cell>
          <cell r="G475">
            <v>1500</v>
          </cell>
          <cell r="H475">
            <v>1.4</v>
          </cell>
          <cell r="I475">
            <v>2100</v>
          </cell>
        </row>
        <row r="476">
          <cell r="A476">
            <v>2439</v>
          </cell>
          <cell r="B476" t="str">
            <v>TINTA ROLLON  ROJA</v>
          </cell>
          <cell r="C476" t="str">
            <v>UNIDAD</v>
          </cell>
          <cell r="D476">
            <v>16</v>
          </cell>
          <cell r="E476">
            <v>16</v>
          </cell>
          <cell r="F476">
            <v>0</v>
          </cell>
          <cell r="G476">
            <v>16</v>
          </cell>
          <cell r="H476">
            <v>29.97</v>
          </cell>
          <cell r="I476">
            <v>479.52</v>
          </cell>
        </row>
        <row r="477">
          <cell r="A477">
            <v>3135</v>
          </cell>
          <cell r="B477" t="str">
            <v xml:space="preserve">TICKET DE TURNO AZUL </v>
          </cell>
          <cell r="C477" t="str">
            <v>UNIDAD</v>
          </cell>
          <cell r="D477">
            <v>2</v>
          </cell>
          <cell r="E477">
            <v>2</v>
          </cell>
          <cell r="F477">
            <v>1</v>
          </cell>
          <cell r="G477">
            <v>1</v>
          </cell>
          <cell r="H477">
            <v>850</v>
          </cell>
          <cell r="I477">
            <v>850</v>
          </cell>
        </row>
        <row r="478">
          <cell r="A478">
            <v>3976</v>
          </cell>
          <cell r="B478" t="str">
            <v>TICKET DE TURNO AMARILLO</v>
          </cell>
          <cell r="C478" t="str">
            <v>UNIDAD</v>
          </cell>
          <cell r="D478">
            <v>1</v>
          </cell>
          <cell r="E478">
            <v>1</v>
          </cell>
          <cell r="F478">
            <v>5</v>
          </cell>
          <cell r="G478">
            <v>1</v>
          </cell>
          <cell r="H478">
            <v>260</v>
          </cell>
          <cell r="I478">
            <v>260</v>
          </cell>
        </row>
        <row r="479">
          <cell r="A479">
            <v>3106</v>
          </cell>
          <cell r="B479" t="str">
            <v xml:space="preserve">TOALLAS BLANCAS EN ALGODÓN </v>
          </cell>
          <cell r="C479" t="str">
            <v>UNIDAD</v>
          </cell>
          <cell r="D479">
            <v>4</v>
          </cell>
          <cell r="E479">
            <v>4</v>
          </cell>
          <cell r="F479">
            <v>0</v>
          </cell>
          <cell r="G479">
            <v>4</v>
          </cell>
          <cell r="H479">
            <v>50</v>
          </cell>
          <cell r="I479">
            <v>200</v>
          </cell>
        </row>
        <row r="480">
          <cell r="A480">
            <v>2838</v>
          </cell>
          <cell r="B480" t="str">
            <v>TOALLAS PARA LIMPIEZA AMARILLA</v>
          </cell>
          <cell r="C480" t="str">
            <v>UNIDAD</v>
          </cell>
          <cell r="D480">
            <v>6</v>
          </cell>
          <cell r="E480">
            <v>6</v>
          </cell>
          <cell r="F480">
            <v>39</v>
          </cell>
          <cell r="G480">
            <v>6</v>
          </cell>
          <cell r="H480">
            <v>3</v>
          </cell>
          <cell r="I480">
            <v>18</v>
          </cell>
        </row>
        <row r="481">
          <cell r="A481">
            <v>2975</v>
          </cell>
          <cell r="B481" t="str">
            <v>TOMA CORRIENTE DOBLE NARANJA VOLTEX 220</v>
          </cell>
          <cell r="C481" t="str">
            <v>UNIDAD</v>
          </cell>
          <cell r="D481">
            <v>5</v>
          </cell>
          <cell r="E481">
            <v>5</v>
          </cell>
          <cell r="F481">
            <v>0</v>
          </cell>
          <cell r="G481">
            <v>5</v>
          </cell>
          <cell r="H481">
            <v>144.07</v>
          </cell>
          <cell r="I481">
            <v>720.34999999999991</v>
          </cell>
        </row>
        <row r="482">
          <cell r="A482">
            <v>2968</v>
          </cell>
          <cell r="B482" t="str">
            <v>TONER  HP LASERJET CF 217A  NO 17 A</v>
          </cell>
          <cell r="C482" t="str">
            <v>UNIDAD</v>
          </cell>
          <cell r="D482">
            <v>44</v>
          </cell>
          <cell r="E482">
            <v>44</v>
          </cell>
          <cell r="F482">
            <v>14</v>
          </cell>
          <cell r="G482">
            <v>44</v>
          </cell>
          <cell r="H482">
            <v>96.48</v>
          </cell>
          <cell r="I482">
            <v>4245.12</v>
          </cell>
        </row>
        <row r="483">
          <cell r="A483">
            <v>2839</v>
          </cell>
          <cell r="B483" t="str">
            <v>TONER HP LASERJET 255A</v>
          </cell>
          <cell r="C483" t="str">
            <v>UNIDAD</v>
          </cell>
          <cell r="D483">
            <v>49</v>
          </cell>
          <cell r="E483">
            <v>49</v>
          </cell>
          <cell r="F483">
            <v>0</v>
          </cell>
          <cell r="G483">
            <v>49</v>
          </cell>
          <cell r="H483">
            <v>50</v>
          </cell>
          <cell r="I483">
            <v>2450</v>
          </cell>
        </row>
        <row r="484">
          <cell r="A484">
            <v>2976</v>
          </cell>
          <cell r="B484" t="str">
            <v>TONNER RICOH MP 4503</v>
          </cell>
          <cell r="C484" t="str">
            <v>UNIDAD</v>
          </cell>
          <cell r="D484">
            <v>3</v>
          </cell>
          <cell r="E484">
            <v>3</v>
          </cell>
          <cell r="F484">
            <v>4</v>
          </cell>
          <cell r="G484">
            <v>3</v>
          </cell>
          <cell r="H484">
            <v>122.88</v>
          </cell>
          <cell r="I484">
            <v>368.64</v>
          </cell>
        </row>
        <row r="485">
          <cell r="A485">
            <v>3076</v>
          </cell>
          <cell r="B485" t="str">
            <v xml:space="preserve">TORNILLO P/ALUZIN </v>
          </cell>
          <cell r="C485" t="str">
            <v>UNIDAD</v>
          </cell>
          <cell r="D485">
            <v>39</v>
          </cell>
          <cell r="E485">
            <v>32</v>
          </cell>
          <cell r="F485">
            <v>0</v>
          </cell>
          <cell r="G485">
            <v>32</v>
          </cell>
          <cell r="H485">
            <v>30</v>
          </cell>
          <cell r="I485">
            <v>960</v>
          </cell>
        </row>
        <row r="486">
          <cell r="A486">
            <v>2983</v>
          </cell>
          <cell r="B486" t="str">
            <v>TORNILLO PARA TAPA DE INODORO PLSTICO</v>
          </cell>
          <cell r="C486" t="str">
            <v>UNIDAD</v>
          </cell>
          <cell r="D486">
            <v>65</v>
          </cell>
          <cell r="E486">
            <v>65</v>
          </cell>
          <cell r="F486">
            <v>3</v>
          </cell>
          <cell r="G486">
            <v>65</v>
          </cell>
          <cell r="H486">
            <v>18.25</v>
          </cell>
          <cell r="I486">
            <v>1186.25</v>
          </cell>
        </row>
        <row r="487">
          <cell r="A487">
            <v>2969</v>
          </cell>
          <cell r="B487" t="str">
            <v>TOROBON, PEGAMENTO CONCRETO</v>
          </cell>
          <cell r="C487" t="str">
            <v>UNIDAD</v>
          </cell>
          <cell r="D487">
            <v>7</v>
          </cell>
          <cell r="E487">
            <v>7</v>
          </cell>
          <cell r="F487">
            <v>1</v>
          </cell>
          <cell r="G487">
            <v>7</v>
          </cell>
          <cell r="H487">
            <v>169.49</v>
          </cell>
          <cell r="I487">
            <v>1186.43</v>
          </cell>
        </row>
        <row r="488">
          <cell r="A488">
            <v>2425</v>
          </cell>
          <cell r="B488" t="str">
            <v>TUBERIA BX DE 2 PLASTICA</v>
          </cell>
          <cell r="C488" t="str">
            <v>UNIDAD</v>
          </cell>
          <cell r="D488">
            <v>27</v>
          </cell>
          <cell r="E488">
            <v>27</v>
          </cell>
          <cell r="F488">
            <v>3</v>
          </cell>
          <cell r="G488">
            <v>24</v>
          </cell>
          <cell r="H488">
            <v>139.94999999999999</v>
          </cell>
          <cell r="I488">
            <v>3358.7999999999997</v>
          </cell>
        </row>
        <row r="489">
          <cell r="A489">
            <v>3951</v>
          </cell>
          <cell r="B489" t="str">
            <v>TUBO LAMPARA FLORECENTE DE 15 W</v>
          </cell>
          <cell r="C489" t="str">
            <v>UNIDAD</v>
          </cell>
          <cell r="D489">
            <v>10</v>
          </cell>
          <cell r="E489">
            <v>10</v>
          </cell>
          <cell r="F489">
            <v>0</v>
          </cell>
          <cell r="G489">
            <v>10</v>
          </cell>
          <cell r="H489">
            <v>139.94999999999999</v>
          </cell>
          <cell r="I489">
            <v>1399.5</v>
          </cell>
        </row>
        <row r="490">
          <cell r="A490">
            <v>2986</v>
          </cell>
          <cell r="B490" t="str">
            <v>UNION COUPLIN DE 3/4</v>
          </cell>
          <cell r="C490" t="str">
            <v>UNIDAD</v>
          </cell>
          <cell r="D490">
            <v>1</v>
          </cell>
          <cell r="E490">
            <v>1</v>
          </cell>
          <cell r="F490">
            <v>0</v>
          </cell>
          <cell r="G490">
            <v>1</v>
          </cell>
          <cell r="H490">
            <v>6200</v>
          </cell>
          <cell r="I490">
            <v>6200</v>
          </cell>
        </row>
        <row r="491">
          <cell r="A491">
            <v>1692</v>
          </cell>
          <cell r="B491" t="str">
            <v>UNION DE 4 PVC</v>
          </cell>
          <cell r="C491" t="str">
            <v>UNIDAD</v>
          </cell>
          <cell r="D491">
            <v>6</v>
          </cell>
          <cell r="E491">
            <v>6</v>
          </cell>
          <cell r="F491">
            <v>2</v>
          </cell>
          <cell r="G491">
            <v>6</v>
          </cell>
          <cell r="H491">
            <v>26761.759999999998</v>
          </cell>
          <cell r="I491">
            <v>160570.56</v>
          </cell>
        </row>
        <row r="492">
          <cell r="A492">
            <v>2717</v>
          </cell>
          <cell r="B492" t="str">
            <v>UNION PVC DE 1 1/2</v>
          </cell>
          <cell r="C492" t="str">
            <v>LIBRA</v>
          </cell>
          <cell r="D492">
            <v>3</v>
          </cell>
          <cell r="E492">
            <v>3</v>
          </cell>
          <cell r="F492">
            <v>0</v>
          </cell>
          <cell r="G492">
            <v>3</v>
          </cell>
          <cell r="H492">
            <v>96.06</v>
          </cell>
          <cell r="I492">
            <v>288.18</v>
          </cell>
        </row>
        <row r="493">
          <cell r="A493">
            <v>1067</v>
          </cell>
          <cell r="B493" t="str">
            <v>UNION PVC DE 1 UNIV.</v>
          </cell>
          <cell r="C493" t="str">
            <v>PAQ</v>
          </cell>
          <cell r="D493">
            <v>2</v>
          </cell>
          <cell r="E493">
            <v>1000</v>
          </cell>
          <cell r="F493">
            <v>750</v>
          </cell>
          <cell r="G493">
            <v>250</v>
          </cell>
          <cell r="H493">
            <v>51.98</v>
          </cell>
          <cell r="I493">
            <v>12995</v>
          </cell>
        </row>
        <row r="494">
          <cell r="A494">
            <v>1696</v>
          </cell>
          <cell r="B494" t="str">
            <v>UNION PVC DE 3</v>
          </cell>
          <cell r="C494" t="str">
            <v>UNIDAD</v>
          </cell>
          <cell r="D494">
            <v>14</v>
          </cell>
          <cell r="E494">
            <v>14</v>
          </cell>
          <cell r="F494">
            <v>0</v>
          </cell>
          <cell r="G494">
            <v>14</v>
          </cell>
          <cell r="H494">
            <v>249.99</v>
          </cell>
          <cell r="I494">
            <v>3499.86</v>
          </cell>
        </row>
        <row r="495">
          <cell r="A495">
            <v>1502</v>
          </cell>
          <cell r="B495" t="str">
            <v>UNION UNIV. DE 1/2 PVC</v>
          </cell>
          <cell r="C495" t="str">
            <v>UNIDAD</v>
          </cell>
          <cell r="D495">
            <v>2</v>
          </cell>
          <cell r="E495">
            <v>2</v>
          </cell>
          <cell r="F495">
            <v>0</v>
          </cell>
          <cell r="G495">
            <v>2</v>
          </cell>
          <cell r="H495">
            <v>450</v>
          </cell>
          <cell r="I495">
            <v>900</v>
          </cell>
        </row>
        <row r="496">
          <cell r="A496">
            <v>2131</v>
          </cell>
          <cell r="B496" t="str">
            <v>UNION . PVC 1/2</v>
          </cell>
          <cell r="C496" t="str">
            <v>UNIDAD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1971</v>
          </cell>
          <cell r="I496">
            <v>0</v>
          </cell>
        </row>
        <row r="497">
          <cell r="A497">
            <v>2444</v>
          </cell>
          <cell r="B497" t="str">
            <v>UNION UNIV. PVC DE 2</v>
          </cell>
          <cell r="C497" t="str">
            <v>UNIDAD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4.24</v>
          </cell>
          <cell r="I497">
            <v>0</v>
          </cell>
        </row>
        <row r="498">
          <cell r="A498">
            <v>1829</v>
          </cell>
          <cell r="B498" t="str">
            <v xml:space="preserve">VALVULA DE ENTRADA P/INODORO </v>
          </cell>
          <cell r="C498" t="str">
            <v>UNIDAD</v>
          </cell>
          <cell r="D498">
            <v>0</v>
          </cell>
          <cell r="E498">
            <v>0</v>
          </cell>
          <cell r="F498">
            <v>9</v>
          </cell>
          <cell r="G498">
            <v>0</v>
          </cell>
          <cell r="H498">
            <v>127.12</v>
          </cell>
          <cell r="I498">
            <v>0</v>
          </cell>
        </row>
        <row r="499">
          <cell r="A499">
            <v>4504</v>
          </cell>
          <cell r="B499" t="str">
            <v>VALVULA DE SALIDA P/INODORO</v>
          </cell>
          <cell r="C499" t="str">
            <v>UNIDAD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2390</v>
          </cell>
          <cell r="I499">
            <v>0</v>
          </cell>
        </row>
        <row r="500">
          <cell r="A500">
            <v>1886</v>
          </cell>
          <cell r="B500" t="str">
            <v xml:space="preserve">VALVULA SELENOIDE DE VAPOR 1/2 </v>
          </cell>
          <cell r="C500" t="str">
            <v>UNIDAD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162.5</v>
          </cell>
          <cell r="I500">
            <v>0</v>
          </cell>
        </row>
        <row r="501">
          <cell r="A501">
            <v>3057</v>
          </cell>
          <cell r="B501" t="str">
            <v xml:space="preserve">VANES/ CARBON PARA MAQUINA </v>
          </cell>
          <cell r="C501" t="str">
            <v>UNIDAD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600</v>
          </cell>
          <cell r="I501">
            <v>0</v>
          </cell>
        </row>
        <row r="502">
          <cell r="A502">
            <v>4531</v>
          </cell>
          <cell r="B502" t="str">
            <v>VARILLA P/SOLDAR UNIVERSAL 1 LIBRA</v>
          </cell>
          <cell r="C502" t="str">
            <v>UNIDAD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1500</v>
          </cell>
          <cell r="I502">
            <v>0</v>
          </cell>
        </row>
        <row r="503">
          <cell r="A503">
            <v>1886</v>
          </cell>
          <cell r="B503" t="str">
            <v>VASOS PLASTICOS NUM. 7 OZ 50/1</v>
          </cell>
          <cell r="C503" t="str">
            <v>UNIDAD</v>
          </cell>
          <cell r="D503">
            <v>0</v>
          </cell>
          <cell r="E503">
            <v>0</v>
          </cell>
          <cell r="F503">
            <v>200</v>
          </cell>
          <cell r="G503">
            <v>0</v>
          </cell>
          <cell r="H503">
            <v>162.5</v>
          </cell>
          <cell r="I503">
            <v>0</v>
          </cell>
        </row>
        <row r="504">
          <cell r="A504">
            <v>4700</v>
          </cell>
          <cell r="B504" t="str">
            <v xml:space="preserve">WD-40 PENETRANTE </v>
          </cell>
          <cell r="C504" t="str">
            <v>UNIDAD</v>
          </cell>
          <cell r="D504">
            <v>0</v>
          </cell>
          <cell r="E504">
            <v>28</v>
          </cell>
          <cell r="F504">
            <v>1</v>
          </cell>
          <cell r="G504">
            <v>27</v>
          </cell>
          <cell r="H504">
            <v>932.32</v>
          </cell>
          <cell r="I504">
            <v>25172.640000000003</v>
          </cell>
        </row>
        <row r="505">
          <cell r="A505">
            <v>4561</v>
          </cell>
          <cell r="B505" t="str">
            <v>WESTCALER ULTRA</v>
          </cell>
          <cell r="C505" t="str">
            <v>UNIDAD</v>
          </cell>
          <cell r="D505">
            <v>20</v>
          </cell>
          <cell r="E505">
            <v>17</v>
          </cell>
          <cell r="F505">
            <v>8</v>
          </cell>
          <cell r="G505">
            <v>9</v>
          </cell>
          <cell r="H505">
            <v>508.47</v>
          </cell>
          <cell r="I505">
            <v>4576.2300000000005</v>
          </cell>
        </row>
        <row r="506">
          <cell r="A506">
            <v>4596</v>
          </cell>
          <cell r="B506" t="str">
            <v>ZAFACONES PLASTICOS C/ROJO</v>
          </cell>
          <cell r="C506" t="str">
            <v>UNIDAD</v>
          </cell>
          <cell r="D506">
            <v>2</v>
          </cell>
          <cell r="E506">
            <v>1</v>
          </cell>
          <cell r="F506">
            <v>0</v>
          </cell>
          <cell r="G506">
            <v>1</v>
          </cell>
          <cell r="H506">
            <v>419</v>
          </cell>
          <cell r="I506">
            <v>419</v>
          </cell>
        </row>
        <row r="507">
          <cell r="A507">
            <v>4559</v>
          </cell>
          <cell r="B507" t="str">
            <v xml:space="preserve">ZAPATILLA P/MANGUERA </v>
          </cell>
          <cell r="C507" t="str">
            <v>UNIDAD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238.94</v>
          </cell>
          <cell r="I507">
            <v>0</v>
          </cell>
        </row>
        <row r="508">
          <cell r="A508">
            <v>3148</v>
          </cell>
          <cell r="B508" t="str">
            <v>ZETA MOTA ANTIGOTA CERO GOTA</v>
          </cell>
          <cell r="C508" t="str">
            <v>UNIDAD</v>
          </cell>
          <cell r="D508">
            <v>2</v>
          </cell>
          <cell r="E508">
            <v>1</v>
          </cell>
          <cell r="F508">
            <v>0</v>
          </cell>
          <cell r="G508">
            <v>1</v>
          </cell>
          <cell r="H508">
            <v>347.46</v>
          </cell>
          <cell r="I508">
            <v>347.46</v>
          </cell>
        </row>
        <row r="509">
          <cell r="A509">
            <v>4505</v>
          </cell>
          <cell r="B509" t="str">
            <v>CABLES CONECTORE TIERRA ELECTROCAUTERIO</v>
          </cell>
          <cell r="C509" t="str">
            <v>UNIDAD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1920</v>
          </cell>
          <cell r="I509">
            <v>0</v>
          </cell>
        </row>
        <row r="510">
          <cell r="A510">
            <v>1886</v>
          </cell>
          <cell r="B510" t="str">
            <v>TELA PERCAR AZUL PARA SABANA</v>
          </cell>
          <cell r="C510" t="str">
            <v>UNIDAD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162.5</v>
          </cell>
          <cell r="I510">
            <v>3713996.4800000018</v>
          </cell>
        </row>
        <row r="511">
          <cell r="A511">
            <v>3057</v>
          </cell>
          <cell r="B511" t="str">
            <v>PLASTICO PVC PARA PLASTICAR CARNET</v>
          </cell>
          <cell r="C511" t="str">
            <v>UNIDAD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600</v>
          </cell>
          <cell r="I511">
            <v>0</v>
          </cell>
        </row>
        <row r="512">
          <cell r="A512">
            <v>4531</v>
          </cell>
          <cell r="B512" t="str">
            <v>BOMBITA MANUAL DE MEDICION</v>
          </cell>
          <cell r="C512" t="str">
            <v>UNIDAD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1500</v>
          </cell>
          <cell r="I512">
            <v>0</v>
          </cell>
        </row>
        <row r="513">
          <cell r="A513">
            <v>1886</v>
          </cell>
          <cell r="B513" t="str">
            <v>TELA PERCAR AZUL PARA SABANA</v>
          </cell>
          <cell r="C513" t="str">
            <v>UNIDAD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162.5</v>
          </cell>
          <cell r="I513">
            <v>0</v>
          </cell>
        </row>
        <row r="514">
          <cell r="A514">
            <v>4700</v>
          </cell>
          <cell r="B514" t="str">
            <v>LLAVINE PLANO</v>
          </cell>
          <cell r="C514" t="str">
            <v>UNIDAD</v>
          </cell>
          <cell r="D514">
            <v>0</v>
          </cell>
          <cell r="E514">
            <v>28</v>
          </cell>
          <cell r="F514">
            <v>1</v>
          </cell>
          <cell r="G514">
            <v>27</v>
          </cell>
          <cell r="H514">
            <v>932.32</v>
          </cell>
          <cell r="I514">
            <v>25172.640000000003</v>
          </cell>
        </row>
        <row r="515">
          <cell r="A515">
            <v>4561</v>
          </cell>
          <cell r="B515" t="str">
            <v>LLAVINES  INDUSTRIAL</v>
          </cell>
          <cell r="C515" t="str">
            <v>UNIDAD</v>
          </cell>
          <cell r="D515">
            <v>20</v>
          </cell>
          <cell r="E515">
            <v>17</v>
          </cell>
          <cell r="F515">
            <v>8</v>
          </cell>
          <cell r="G515">
            <v>9</v>
          </cell>
          <cell r="H515">
            <v>508.47</v>
          </cell>
          <cell r="I515">
            <v>4576.2300000000005</v>
          </cell>
        </row>
        <row r="516">
          <cell r="B516" t="str">
            <v>MARCADOR PUNTA FINA SHARPIE</v>
          </cell>
          <cell r="C516" t="str">
            <v>UNIDAD</v>
          </cell>
          <cell r="D516">
            <v>0</v>
          </cell>
          <cell r="E516">
            <v>36</v>
          </cell>
          <cell r="F516">
            <v>5</v>
          </cell>
          <cell r="G516">
            <v>31</v>
          </cell>
          <cell r="H516">
            <v>16.940000000000001</v>
          </cell>
          <cell r="I516">
            <v>525.14</v>
          </cell>
        </row>
        <row r="517">
          <cell r="B517" t="str">
            <v>BANDEJA ORGANIZADORA DE DOCUMENTO</v>
          </cell>
          <cell r="C517" t="str">
            <v>KIT</v>
          </cell>
          <cell r="D517">
            <v>0</v>
          </cell>
          <cell r="E517">
            <v>10</v>
          </cell>
          <cell r="F517">
            <v>0</v>
          </cell>
          <cell r="G517">
            <v>10</v>
          </cell>
          <cell r="H517">
            <v>350</v>
          </cell>
          <cell r="I517">
            <v>3500</v>
          </cell>
        </row>
        <row r="518">
          <cell r="A518">
            <v>4596</v>
          </cell>
          <cell r="B518" t="str">
            <v xml:space="preserve">RUEDA DE CONTENEDORES </v>
          </cell>
          <cell r="C518" t="str">
            <v>UNIDAD</v>
          </cell>
          <cell r="D518">
            <v>2</v>
          </cell>
          <cell r="E518">
            <v>1</v>
          </cell>
          <cell r="F518">
            <v>0</v>
          </cell>
          <cell r="G518">
            <v>1</v>
          </cell>
          <cell r="H518">
            <v>419</v>
          </cell>
          <cell r="I518">
            <v>419</v>
          </cell>
        </row>
        <row r="519">
          <cell r="A519">
            <v>4559</v>
          </cell>
          <cell r="B519" t="str">
            <v>JUEGO DE CANDADO</v>
          </cell>
          <cell r="C519" t="str">
            <v>UNIDAD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238.94</v>
          </cell>
          <cell r="I519">
            <v>0</v>
          </cell>
        </row>
        <row r="520">
          <cell r="A520">
            <v>3148</v>
          </cell>
          <cell r="B520" t="str">
            <v>LONA 12X14</v>
          </cell>
          <cell r="C520" t="str">
            <v>UNIDAD</v>
          </cell>
          <cell r="D520">
            <v>2</v>
          </cell>
          <cell r="E520">
            <v>1</v>
          </cell>
          <cell r="F520">
            <v>0</v>
          </cell>
          <cell r="G520">
            <v>1</v>
          </cell>
          <cell r="H520">
            <v>347.46</v>
          </cell>
          <cell r="I520">
            <v>347.46</v>
          </cell>
        </row>
        <row r="521">
          <cell r="A521">
            <v>4505</v>
          </cell>
          <cell r="B521" t="str">
            <v>CABLE  PARA ELECTROCAUTERIO 6.3MM</v>
          </cell>
          <cell r="C521" t="str">
            <v>UNIDAD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1920</v>
          </cell>
          <cell r="I521">
            <v>0</v>
          </cell>
        </row>
        <row r="522">
          <cell r="H522" t="str">
            <v>TOTAL</v>
          </cell>
          <cell r="I522">
            <v>3927642.2500000023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K1584"/>
  <sheetViews>
    <sheetView tabSelected="1" zoomScale="70" zoomScaleNormal="70" workbookViewId="0">
      <selection activeCell="K12" sqref="K12"/>
    </sheetView>
  </sheetViews>
  <sheetFormatPr baseColWidth="10" defaultRowHeight="15" x14ac:dyDescent="0.25"/>
  <cols>
    <col min="2" max="2" width="47.85546875" customWidth="1"/>
    <col min="3" max="9" width="19.7109375" customWidth="1"/>
  </cols>
  <sheetData>
    <row r="2" spans="1:9" ht="33.75" x14ac:dyDescent="0.5">
      <c r="D2" s="1" t="s">
        <v>0</v>
      </c>
      <c r="E2" s="2"/>
      <c r="F2" s="2"/>
      <c r="G2" s="2"/>
      <c r="H2" s="2"/>
    </row>
    <row r="7" spans="1:9" x14ac:dyDescent="0.25">
      <c r="E7" s="3" t="s">
        <v>1</v>
      </c>
      <c r="F7" s="3"/>
      <c r="G7" s="3"/>
    </row>
    <row r="8" spans="1:9" ht="15" customHeigh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5" customHeight="1" x14ac:dyDescent="0.25">
      <c r="A9" s="5" t="s">
        <v>2</v>
      </c>
      <c r="B9" s="6" t="s">
        <v>3</v>
      </c>
      <c r="C9" s="7" t="s">
        <v>4</v>
      </c>
      <c r="D9" s="8" t="s">
        <v>5</v>
      </c>
      <c r="E9" s="8" t="s">
        <v>6</v>
      </c>
      <c r="F9" s="9" t="s">
        <v>7</v>
      </c>
      <c r="G9" s="8" t="s">
        <v>8</v>
      </c>
      <c r="H9" s="8" t="s">
        <v>9</v>
      </c>
      <c r="I9" s="6" t="s">
        <v>10</v>
      </c>
    </row>
    <row r="10" spans="1:9" ht="15" customHeight="1" x14ac:dyDescent="0.25">
      <c r="A10" s="10">
        <f>'[1]INV.MES CORRESP.'!A10</f>
        <v>3409</v>
      </c>
      <c r="B10" s="11" t="str">
        <f>'[1]INV.MES CORRESP.'!B10</f>
        <v>ABANICO P/ CONDENSADOR</v>
      </c>
      <c r="C10" s="10" t="str">
        <f>'[1]INV.MES CORRESP.'!C10</f>
        <v>UNIDAD</v>
      </c>
      <c r="D10" s="12">
        <f>'[1]INV.MES CORRESP.'!D10</f>
        <v>1</v>
      </c>
      <c r="E10" s="12">
        <f>'[1]INV.MES CORRESP.'!E10</f>
        <v>2</v>
      </c>
      <c r="F10" s="13">
        <f>'[1]INV.MES CORRESP.'!F10</f>
        <v>0</v>
      </c>
      <c r="G10" s="12">
        <f>'[1]INV.MES CORRESP.'!G10</f>
        <v>2</v>
      </c>
      <c r="H10" s="14">
        <f>'[1]INV.MES CORRESP.'!H10</f>
        <v>485</v>
      </c>
      <c r="I10" s="15">
        <f>'[1]INV.MES CORRESP.'!I10</f>
        <v>970</v>
      </c>
    </row>
    <row r="11" spans="1:9" ht="15.75" x14ac:dyDescent="0.25">
      <c r="A11" s="10">
        <f>'[1]INV.MES CORRESP.'!A11</f>
        <v>3132</v>
      </c>
      <c r="B11" s="11" t="str">
        <f>'[1]INV.MES CORRESP.'!B11</f>
        <v>ACEITE SINTETICO DIELECTRICO</v>
      </c>
      <c r="C11" s="10" t="str">
        <f>'[1]INV.MES CORRESP.'!C11</f>
        <v>UNIDAD</v>
      </c>
      <c r="D11" s="12">
        <f>'[1]INV.MES CORRESP.'!D11</f>
        <v>0</v>
      </c>
      <c r="E11" s="12">
        <f>'[1]INV.MES CORRESP.'!E11</f>
        <v>3</v>
      </c>
      <c r="F11" s="13">
        <f>'[1]INV.MES CORRESP.'!F11</f>
        <v>0</v>
      </c>
      <c r="G11" s="12">
        <f>'[1]INV.MES CORRESP.'!G11</f>
        <v>3</v>
      </c>
      <c r="H11" s="14">
        <f>'[1]INV.MES CORRESP.'!H11</f>
        <v>1750</v>
      </c>
      <c r="I11" s="15">
        <f>'[1]INV.MES CORRESP.'!I11</f>
        <v>5250</v>
      </c>
    </row>
    <row r="12" spans="1:9" ht="15.75" x14ac:dyDescent="0.25">
      <c r="A12" s="10">
        <f>'[1]INV.MES CORRESP.'!A12</f>
        <v>2806</v>
      </c>
      <c r="B12" s="11" t="str">
        <f>'[1]INV.MES CORRESP.'!B12</f>
        <v>ACEITE SUNISO 0 ADICTIVO</v>
      </c>
      <c r="C12" s="10" t="str">
        <f>'[1]INV.MES CORRESP.'!C12</f>
        <v>GALONES</v>
      </c>
      <c r="D12" s="12">
        <f>'[1]INV.MES CORRESP.'!D12</f>
        <v>7</v>
      </c>
      <c r="E12" s="12">
        <f>'[1]INV.MES CORRESP.'!E12</f>
        <v>7</v>
      </c>
      <c r="F12" s="13">
        <f>'[1]INV.MES CORRESP.'!F12</f>
        <v>0</v>
      </c>
      <c r="G12" s="12">
        <f>'[1]INV.MES CORRESP.'!G12</f>
        <v>7</v>
      </c>
      <c r="H12" s="14">
        <f>'[1]INV.MES CORRESP.'!H12</f>
        <v>800</v>
      </c>
      <c r="I12" s="15">
        <f>'[1]INV.MES CORRESP.'!I12</f>
        <v>5600</v>
      </c>
    </row>
    <row r="13" spans="1:9" ht="15.75" x14ac:dyDescent="0.25">
      <c r="A13" s="10">
        <f>'[1]INV.MES CORRESP.'!A13</f>
        <v>3785</v>
      </c>
      <c r="B13" s="11" t="str">
        <f>'[1]INV.MES CORRESP.'!B13</f>
        <v>ADAPTADOR HEMBRA DE 1/2 PVC</v>
      </c>
      <c r="C13" s="10" t="str">
        <f>'[1]INV.MES CORRESP.'!C13</f>
        <v>UNIDAD</v>
      </c>
      <c r="D13" s="12">
        <f>'[1]INV.MES CORRESP.'!D13</f>
        <v>60</v>
      </c>
      <c r="E13" s="12">
        <f>'[1]INV.MES CORRESP.'!E13</f>
        <v>29</v>
      </c>
      <c r="F13" s="13">
        <f>'[1]INV.MES CORRESP.'!F13</f>
        <v>2</v>
      </c>
      <c r="G13" s="12">
        <f>'[1]INV.MES CORRESP.'!G13</f>
        <v>27</v>
      </c>
      <c r="H13" s="14">
        <f>'[1]INV.MES CORRESP.'!H13</f>
        <v>12.71</v>
      </c>
      <c r="I13" s="15">
        <f>'[1]INV.MES CORRESP.'!I13</f>
        <v>343.17</v>
      </c>
    </row>
    <row r="14" spans="1:9" ht="15.75" x14ac:dyDescent="0.25">
      <c r="A14" s="10">
        <f>'[1]INV.MES CORRESP.'!A14</f>
        <v>2841</v>
      </c>
      <c r="B14" s="11" t="str">
        <f>'[1]INV.MES CORRESP.'!B14</f>
        <v>ADAPTADOR MACHO DE 1/2</v>
      </c>
      <c r="C14" s="10" t="str">
        <f>'[1]INV.MES CORRESP.'!C14</f>
        <v>UNIDAD</v>
      </c>
      <c r="D14" s="12">
        <f>'[1]INV.MES CORRESP.'!D14</f>
        <v>33</v>
      </c>
      <c r="E14" s="12">
        <f>'[1]INV.MES CORRESP.'!E14</f>
        <v>14</v>
      </c>
      <c r="F14" s="13">
        <f>'[1]INV.MES CORRESP.'!F14</f>
        <v>1</v>
      </c>
      <c r="G14" s="12">
        <f>'[1]INV.MES CORRESP.'!G14</f>
        <v>13</v>
      </c>
      <c r="H14" s="14">
        <f>'[1]INV.MES CORRESP.'!H14</f>
        <v>18</v>
      </c>
      <c r="I14" s="15">
        <f>'[1]INV.MES CORRESP.'!I14</f>
        <v>234</v>
      </c>
    </row>
    <row r="15" spans="1:9" ht="15.75" x14ac:dyDescent="0.25">
      <c r="A15" s="10">
        <f>'[1]INV.MES CORRESP.'!A15</f>
        <v>1541</v>
      </c>
      <c r="B15" s="11" t="str">
        <f>'[1]INV.MES CORRESP.'!B15</f>
        <v xml:space="preserve">AGUA PARA BATERIA </v>
      </c>
      <c r="C15" s="10" t="str">
        <f>'[1]INV.MES CORRESP.'!C15</f>
        <v>GALONES</v>
      </c>
      <c r="D15" s="12">
        <f>'[1]INV.MES CORRESP.'!D15</f>
        <v>7</v>
      </c>
      <c r="E15" s="12">
        <f>'[1]INV.MES CORRESP.'!E15</f>
        <v>7</v>
      </c>
      <c r="F15" s="13">
        <f>'[1]INV.MES CORRESP.'!F15</f>
        <v>0</v>
      </c>
      <c r="G15" s="12">
        <f>'[1]INV.MES CORRESP.'!G15</f>
        <v>7</v>
      </c>
      <c r="H15" s="14">
        <f>'[1]INV.MES CORRESP.'!H15</f>
        <v>590</v>
      </c>
      <c r="I15" s="15">
        <f>'[1]INV.MES CORRESP.'!I15</f>
        <v>4130</v>
      </c>
    </row>
    <row r="16" spans="1:9" ht="15.75" x14ac:dyDescent="0.25">
      <c r="A16" s="10">
        <f>'[1]INV.MES CORRESP.'!A16</f>
        <v>2718</v>
      </c>
      <c r="B16" s="11" t="str">
        <f>'[1]INV.MES CORRESP.'!B16</f>
        <v>ADAPTADOR MACHO 1 PVC</v>
      </c>
      <c r="C16" s="10" t="str">
        <f>'[1]INV.MES CORRESP.'!C16</f>
        <v>UNIDAD</v>
      </c>
      <c r="D16" s="12">
        <f>'[1]INV.MES CORRESP.'!D16</f>
        <v>60</v>
      </c>
      <c r="E16" s="12">
        <f>'[1]INV.MES CORRESP.'!E16</f>
        <v>66</v>
      </c>
      <c r="F16" s="13">
        <f>'[1]INV.MES CORRESP.'!F16</f>
        <v>0</v>
      </c>
      <c r="G16" s="12">
        <f>'[1]INV.MES CORRESP.'!G16</f>
        <v>66</v>
      </c>
      <c r="H16" s="14">
        <f>'[1]INV.MES CORRESP.'!H16</f>
        <v>12.04</v>
      </c>
      <c r="I16" s="15">
        <f>'[1]INV.MES CORRESP.'!I16</f>
        <v>794.64</v>
      </c>
    </row>
    <row r="17" spans="1:9" ht="15.75" x14ac:dyDescent="0.25">
      <c r="A17" s="10">
        <f>'[1]INV.MES CORRESP.'!A17</f>
        <v>2371</v>
      </c>
      <c r="B17" s="11" t="str">
        <f>'[1]INV.MES CORRESP.'!B17</f>
        <v>ADHESIVO SOLUCION DE BASE</v>
      </c>
      <c r="C17" s="10" t="str">
        <f>'[1]INV.MES CORRESP.'!C17</f>
        <v>UNIDAD</v>
      </c>
      <c r="D17" s="12">
        <f>'[1]INV.MES CORRESP.'!D17</f>
        <v>700</v>
      </c>
      <c r="E17" s="12">
        <f>'[1]INV.MES CORRESP.'!E17</f>
        <v>0</v>
      </c>
      <c r="F17" s="13">
        <f>'[1]INV.MES CORRESP.'!F17</f>
        <v>0</v>
      </c>
      <c r="G17" s="12">
        <f>'[1]INV.MES CORRESP.'!G17</f>
        <v>0</v>
      </c>
      <c r="H17" s="14">
        <f>'[1]INV.MES CORRESP.'!H17</f>
        <v>0.6</v>
      </c>
      <c r="I17" s="15">
        <f>'[1]INV.MES CORRESP.'!I17</f>
        <v>0</v>
      </c>
    </row>
    <row r="18" spans="1:9" ht="15.75" x14ac:dyDescent="0.25">
      <c r="A18" s="10">
        <f>'[1]INV.MES CORRESP.'!A18</f>
        <v>2373</v>
      </c>
      <c r="B18" s="11" t="str">
        <f>'[1]INV.MES CORRESP.'!B18</f>
        <v>ADHESIVO  DE MEDICAMENTOS 3.5X 1.75</v>
      </c>
      <c r="C18" s="10" t="str">
        <f>'[1]INV.MES CORRESP.'!C18</f>
        <v>UNIDAD</v>
      </c>
      <c r="D18" s="12">
        <f>'[1]INV.MES CORRESP.'!D18</f>
        <v>4000</v>
      </c>
      <c r="E18" s="12">
        <f>'[1]INV.MES CORRESP.'!E18</f>
        <v>3300</v>
      </c>
      <c r="F18" s="13">
        <f>'[1]INV.MES CORRESP.'!F18</f>
        <v>0</v>
      </c>
      <c r="G18" s="12">
        <f>'[1]INV.MES CORRESP.'!G18</f>
        <v>3300</v>
      </c>
      <c r="H18" s="14">
        <f>'[1]INV.MES CORRESP.'!H18</f>
        <v>1.25</v>
      </c>
      <c r="I18" s="15">
        <f>'[1]INV.MES CORRESP.'!I18</f>
        <v>4125</v>
      </c>
    </row>
    <row r="19" spans="1:9" ht="15.75" x14ac:dyDescent="0.25">
      <c r="A19" s="10">
        <f>'[1]INV.MES CORRESP.'!A19</f>
        <v>1114</v>
      </c>
      <c r="B19" s="11" t="str">
        <f>'[1]INV.MES CORRESP.'!B19</f>
        <v>STICKERS DE MEDICAMENTO 3.5X1.75</v>
      </c>
      <c r="C19" s="10" t="str">
        <f>'[1]INV.MES CORRESP.'!C19</f>
        <v>UNIDAD</v>
      </c>
      <c r="D19" s="12">
        <f>'[1]INV.MES CORRESP.'!D19</f>
        <v>4496</v>
      </c>
      <c r="E19" s="12">
        <f>'[1]INV.MES CORRESP.'!E19</f>
        <v>4496</v>
      </c>
      <c r="F19" s="13">
        <f>'[1]INV.MES CORRESP.'!F19</f>
        <v>0</v>
      </c>
      <c r="G19" s="12">
        <f>'[1]INV.MES CORRESP.'!G19</f>
        <v>4496</v>
      </c>
      <c r="H19" s="14">
        <f>'[1]INV.MES CORRESP.'!H19</f>
        <v>5.78</v>
      </c>
      <c r="I19" s="15">
        <f>'[1]INV.MES CORRESP.'!I19</f>
        <v>25986.880000000001</v>
      </c>
    </row>
    <row r="20" spans="1:9" ht="15.75" x14ac:dyDescent="0.25">
      <c r="A20" s="10">
        <f>'[1]INV.MES CORRESP.'!A20</f>
        <v>2140</v>
      </c>
      <c r="B20" s="11" t="str">
        <f>'[1]INV.MES CORRESP.'!B20</f>
        <v>ALICATE DE PRESION CON CADENA</v>
      </c>
      <c r="C20" s="10" t="str">
        <f>'[1]INV.MES CORRESP.'!C20</f>
        <v>UNIDAD</v>
      </c>
      <c r="D20" s="12">
        <f>'[1]INV.MES CORRESP.'!D20</f>
        <v>1</v>
      </c>
      <c r="E20" s="12">
        <f>'[1]INV.MES CORRESP.'!E20</f>
        <v>1</v>
      </c>
      <c r="F20" s="13">
        <f>'[1]INV.MES CORRESP.'!F20</f>
        <v>1</v>
      </c>
      <c r="G20" s="12">
        <f>'[1]INV.MES CORRESP.'!G20</f>
        <v>0</v>
      </c>
      <c r="H20" s="14">
        <f>'[1]INV.MES CORRESP.'!H20</f>
        <v>708</v>
      </c>
      <c r="I20" s="15">
        <f>'[1]INV.MES CORRESP.'!I20</f>
        <v>0</v>
      </c>
    </row>
    <row r="21" spans="1:9" ht="15.75" x14ac:dyDescent="0.25">
      <c r="A21" s="10">
        <f>'[1]INV.MES CORRESP.'!A21</f>
        <v>2449</v>
      </c>
      <c r="B21" s="11" t="str">
        <f>'[1]INV.MES CORRESP.'!B21</f>
        <v>ALICATE DE PRESION DE 10 CURVA</v>
      </c>
      <c r="C21" s="10" t="str">
        <f>'[1]INV.MES CORRESP.'!C21</f>
        <v>UNIDAD</v>
      </c>
      <c r="D21" s="12">
        <f>'[1]INV.MES CORRESP.'!D21</f>
        <v>1</v>
      </c>
      <c r="E21" s="12">
        <f>'[1]INV.MES CORRESP.'!E21</f>
        <v>1</v>
      </c>
      <c r="F21" s="13">
        <f>'[1]INV.MES CORRESP.'!F21</f>
        <v>0</v>
      </c>
      <c r="G21" s="12">
        <f>'[1]INV.MES CORRESP.'!G21</f>
        <v>1</v>
      </c>
      <c r="H21" s="14">
        <f>'[1]INV.MES CORRESP.'!H21</f>
        <v>338</v>
      </c>
      <c r="I21" s="15">
        <f>'[1]INV.MES CORRESP.'!I21</f>
        <v>338</v>
      </c>
    </row>
    <row r="22" spans="1:9" ht="15.75" x14ac:dyDescent="0.25">
      <c r="A22" s="10">
        <f>'[1]INV.MES CORRESP.'!A22</f>
        <v>4003</v>
      </c>
      <c r="B22" s="11" t="str">
        <f>'[1]INV.MES CORRESP.'!B22</f>
        <v>ALICATE MECANICO NO. 8</v>
      </c>
      <c r="C22" s="10" t="str">
        <f>'[1]INV.MES CORRESP.'!C22</f>
        <v>UDS</v>
      </c>
      <c r="D22" s="12">
        <f>'[1]INV.MES CORRESP.'!D22</f>
        <v>4</v>
      </c>
      <c r="E22" s="12">
        <f>'[1]INV.MES CORRESP.'!E22</f>
        <v>1</v>
      </c>
      <c r="F22" s="13">
        <f>'[1]INV.MES CORRESP.'!F22</f>
        <v>0</v>
      </c>
      <c r="G22" s="12">
        <f>'[1]INV.MES CORRESP.'!G22</f>
        <v>1</v>
      </c>
      <c r="H22" s="14">
        <f>'[1]INV.MES CORRESP.'!H22</f>
        <v>267.86</v>
      </c>
      <c r="I22" s="15">
        <f>'[1]INV.MES CORRESP.'!I22</f>
        <v>267.86</v>
      </c>
    </row>
    <row r="23" spans="1:9" ht="15.75" x14ac:dyDescent="0.25">
      <c r="A23" s="10">
        <f>'[1]INV.MES CORRESP.'!A23</f>
        <v>3398</v>
      </c>
      <c r="B23" s="11" t="str">
        <f>'[1]INV.MES CORRESP.'!B23</f>
        <v>ALMOHADILLA PARA SELLO</v>
      </c>
      <c r="C23" s="10" t="str">
        <f>'[1]INV.MES CORRESP.'!C23</f>
        <v>UNIDAD</v>
      </c>
      <c r="D23" s="12">
        <f>'[1]INV.MES CORRESP.'!D23</f>
        <v>0</v>
      </c>
      <c r="E23" s="12">
        <f>'[1]INV.MES CORRESP.'!E23</f>
        <v>0</v>
      </c>
      <c r="F23" s="13">
        <f>'[1]INV.MES CORRESP.'!F23</f>
        <v>0</v>
      </c>
      <c r="G23" s="12">
        <f>'[1]INV.MES CORRESP.'!G23</f>
        <v>0</v>
      </c>
      <c r="H23" s="14">
        <f>'[1]INV.MES CORRESP.'!H23</f>
        <v>75</v>
      </c>
      <c r="I23" s="15">
        <f>'[1]INV.MES CORRESP.'!I23</f>
        <v>0</v>
      </c>
    </row>
    <row r="24" spans="1:9" ht="15.75" x14ac:dyDescent="0.25">
      <c r="A24" s="10">
        <f>'[1]INV.MES CORRESP.'!A24</f>
        <v>3118</v>
      </c>
      <c r="B24" s="11" t="str">
        <f>'[1]INV.MES CORRESP.'!B24</f>
        <v>PINTURA BLANCO COLONIAL PROFESIONAL</v>
      </c>
      <c r="C24" s="10" t="str">
        <f>'[1]INV.MES CORRESP.'!C24</f>
        <v>TARRO</v>
      </c>
      <c r="D24" s="12">
        <f>'[1]INV.MES CORRESP.'!D24</f>
        <v>19</v>
      </c>
      <c r="E24" s="12">
        <f>'[1]INV.MES CORRESP.'!E24</f>
        <v>19</v>
      </c>
      <c r="F24" s="13">
        <f>'[1]INV.MES CORRESP.'!F24</f>
        <v>0</v>
      </c>
      <c r="G24" s="12">
        <f>'[1]INV.MES CORRESP.'!G24</f>
        <v>19</v>
      </c>
      <c r="H24" s="14">
        <f>'[1]INV.MES CORRESP.'!H24</f>
        <v>283.2</v>
      </c>
      <c r="I24" s="15">
        <f>'[1]INV.MES CORRESP.'!I24</f>
        <v>5380.8</v>
      </c>
    </row>
    <row r="25" spans="1:9" ht="15.75" x14ac:dyDescent="0.25">
      <c r="A25" s="10">
        <f>'[1]INV.MES CORRESP.'!A25</f>
        <v>2595</v>
      </c>
      <c r="B25" s="11" t="str">
        <f>'[1]INV.MES CORRESP.'!B25</f>
        <v>PINTURA ACRILICA SATINADA BLANCO 00</v>
      </c>
      <c r="C25" s="10" t="str">
        <f>'[1]INV.MES CORRESP.'!C25</f>
        <v>GALONES</v>
      </c>
      <c r="D25" s="12">
        <f>'[1]INV.MES CORRESP.'!D25</f>
        <v>116</v>
      </c>
      <c r="E25" s="12">
        <f>'[1]INV.MES CORRESP.'!E25</f>
        <v>350</v>
      </c>
      <c r="F25" s="13">
        <f>'[1]INV.MES CORRESP.'!F25</f>
        <v>168</v>
      </c>
      <c r="G25" s="12">
        <f>'[1]INV.MES CORRESP.'!G25</f>
        <v>182</v>
      </c>
      <c r="H25" s="14">
        <f>'[1]INV.MES CORRESP.'!H25</f>
        <v>160</v>
      </c>
      <c r="I25" s="15">
        <f>'[1]INV.MES CORRESP.'!I25</f>
        <v>29120</v>
      </c>
    </row>
    <row r="26" spans="1:9" ht="15.75" x14ac:dyDescent="0.25">
      <c r="A26" s="10">
        <f>'[1]INV.MES CORRESP.'!A26</f>
        <v>3742</v>
      </c>
      <c r="B26" s="11" t="str">
        <f>'[1]INV.MES CORRESP.'!B26</f>
        <v>AMBIENTADOR DESINFECNTANTE BRISA MARINA</v>
      </c>
      <c r="C26" s="10" t="str">
        <f>'[1]INV.MES CORRESP.'!C26</f>
        <v>GALONES</v>
      </c>
      <c r="D26" s="12">
        <f>'[1]INV.MES CORRESP.'!D26</f>
        <v>116</v>
      </c>
      <c r="E26" s="12">
        <f>'[1]INV.MES CORRESP.'!E26</f>
        <v>79</v>
      </c>
      <c r="F26" s="13">
        <f>'[1]INV.MES CORRESP.'!F26</f>
        <v>156</v>
      </c>
      <c r="G26" s="12">
        <f>'[1]INV.MES CORRESP.'!G26</f>
        <v>79</v>
      </c>
      <c r="H26" s="14">
        <f>'[1]INV.MES CORRESP.'!H26</f>
        <v>160</v>
      </c>
      <c r="I26" s="15">
        <f>'[1]INV.MES CORRESP.'!I26</f>
        <v>12640</v>
      </c>
    </row>
    <row r="27" spans="1:9" ht="15.75" x14ac:dyDescent="0.25">
      <c r="A27" s="10">
        <f>'[1]INV.MES CORRESP.'!A27</f>
        <v>3400</v>
      </c>
      <c r="B27" s="11" t="str">
        <f>'[1]INV.MES CORRESP.'!B27</f>
        <v>AMBIENTADOR FRESA</v>
      </c>
      <c r="C27" s="10" t="str">
        <f>'[1]INV.MES CORRESP.'!C27</f>
        <v>GL</v>
      </c>
      <c r="D27" s="12">
        <f>'[1]INV.MES CORRESP.'!D27</f>
        <v>30</v>
      </c>
      <c r="E27" s="12">
        <f>'[1]INV.MES CORRESP.'!E27</f>
        <v>9</v>
      </c>
      <c r="F27" s="13">
        <f>'[1]INV.MES CORRESP.'!F27</f>
        <v>79</v>
      </c>
      <c r="G27" s="12">
        <f>'[1]INV.MES CORRESP.'!G27</f>
        <v>9</v>
      </c>
      <c r="H27" s="14">
        <f>'[1]INV.MES CORRESP.'!H27</f>
        <v>168.64</v>
      </c>
      <c r="I27" s="15">
        <f>'[1]INV.MES CORRESP.'!I27</f>
        <v>1517.7599999999998</v>
      </c>
    </row>
    <row r="28" spans="1:9" ht="15.75" x14ac:dyDescent="0.25">
      <c r="A28" s="10">
        <f>'[1]INV.MES CORRESP.'!A28</f>
        <v>3517</v>
      </c>
      <c r="B28" s="11" t="str">
        <f>'[1]INV.MES CORRESP.'!B28</f>
        <v>PERA DE BAÑO</v>
      </c>
      <c r="C28" s="10" t="str">
        <f>'[1]INV.MES CORRESP.'!C28</f>
        <v>UNIDAD</v>
      </c>
      <c r="D28" s="12">
        <f>'[1]INV.MES CORRESP.'!D28</f>
        <v>33</v>
      </c>
      <c r="E28" s="12">
        <f>'[1]INV.MES CORRESP.'!E28</f>
        <v>33</v>
      </c>
      <c r="F28" s="13">
        <f>'[1]INV.MES CORRESP.'!F28</f>
        <v>0</v>
      </c>
      <c r="G28" s="12">
        <f>'[1]INV.MES CORRESP.'!G28</f>
        <v>33</v>
      </c>
      <c r="H28" s="14">
        <f>'[1]INV.MES CORRESP.'!H28</f>
        <v>34.93</v>
      </c>
      <c r="I28" s="15">
        <f>'[1]INV.MES CORRESP.'!I28</f>
        <v>1152.69</v>
      </c>
    </row>
    <row r="29" spans="1:9" ht="15.75" x14ac:dyDescent="0.25">
      <c r="A29" s="10">
        <f>'[1]INV.MES CORRESP.'!A29</f>
        <v>3516</v>
      </c>
      <c r="B29" s="11" t="str">
        <f>'[1]INV.MES CORRESP.'!B29</f>
        <v>ANILLA GALV. HG (COUPLING) DE 1/2</v>
      </c>
      <c r="C29" s="10" t="str">
        <f>'[1]INV.MES CORRESP.'!C29</f>
        <v>UNIDAD</v>
      </c>
      <c r="D29" s="12">
        <f>'[1]INV.MES CORRESP.'!D29</f>
        <v>35</v>
      </c>
      <c r="E29" s="12">
        <f>'[1]INV.MES CORRESP.'!E29</f>
        <v>35</v>
      </c>
      <c r="F29" s="13">
        <f>'[1]INV.MES CORRESP.'!F29</f>
        <v>0</v>
      </c>
      <c r="G29" s="12">
        <f>'[1]INV.MES CORRESP.'!G29</f>
        <v>35</v>
      </c>
      <c r="H29" s="14">
        <f>'[1]INV.MES CORRESP.'!H29</f>
        <v>19.940000000000001</v>
      </c>
      <c r="I29" s="15">
        <f>'[1]INV.MES CORRESP.'!I29</f>
        <v>697.90000000000009</v>
      </c>
    </row>
    <row r="30" spans="1:9" ht="15.75" x14ac:dyDescent="0.25">
      <c r="A30" s="10">
        <f>'[1]INV.MES CORRESP.'!A30</f>
        <v>1831</v>
      </c>
      <c r="B30" s="11" t="str">
        <f>'[1]INV.MES CORRESP.'!B30</f>
        <v>ANILLA GALV. HG (COUPLING) 3/4</v>
      </c>
      <c r="C30" s="10" t="str">
        <f>'[1]INV.MES CORRESP.'!C30</f>
        <v>UNIDAD</v>
      </c>
      <c r="D30" s="12">
        <f>'[1]INV.MES CORRESP.'!D30</f>
        <v>6</v>
      </c>
      <c r="E30" s="12">
        <f>'[1]INV.MES CORRESP.'!E30</f>
        <v>6</v>
      </c>
      <c r="F30" s="13">
        <f>'[1]INV.MES CORRESP.'!F30</f>
        <v>0</v>
      </c>
      <c r="G30" s="12">
        <f>'[1]INV.MES CORRESP.'!G30</f>
        <v>6</v>
      </c>
      <c r="H30" s="14">
        <f>'[1]INV.MES CORRESP.'!H30</f>
        <v>50.91</v>
      </c>
      <c r="I30" s="15">
        <f>'[1]INV.MES CORRESP.'!I30</f>
        <v>305.45999999999998</v>
      </c>
    </row>
    <row r="31" spans="1:9" ht="15.75" x14ac:dyDescent="0.25">
      <c r="A31" s="10">
        <f>'[1]INV.MES CORRESP.'!A31</f>
        <v>1830</v>
      </c>
      <c r="B31" s="11" t="str">
        <f>'[1]INV.MES CORRESP.'!B31</f>
        <v>ATLAS BROCHA MARRON 395 DE 2´´</v>
      </c>
      <c r="C31" s="10" t="str">
        <f>'[1]INV.MES CORRESP.'!C31</f>
        <v>UNIDAD</v>
      </c>
      <c r="D31" s="12">
        <f>'[1]INV.MES CORRESP.'!D31</f>
        <v>30</v>
      </c>
      <c r="E31" s="12">
        <f>'[1]INV.MES CORRESP.'!E31</f>
        <v>24</v>
      </c>
      <c r="F31" s="13">
        <f>'[1]INV.MES CORRESP.'!F31</f>
        <v>1</v>
      </c>
      <c r="G31" s="12">
        <f>'[1]INV.MES CORRESP.'!G31</f>
        <v>24</v>
      </c>
      <c r="H31" s="14">
        <f>'[1]INV.MES CORRESP.'!H31</f>
        <v>118.64</v>
      </c>
      <c r="I31" s="15">
        <f>'[1]INV.MES CORRESP.'!I31</f>
        <v>2847.36</v>
      </c>
    </row>
    <row r="32" spans="1:9" ht="15.75" x14ac:dyDescent="0.25">
      <c r="A32" s="10">
        <f>'[1]INV.MES CORRESP.'!A32</f>
        <v>1828</v>
      </c>
      <c r="B32" s="11" t="str">
        <f>'[1]INV.MES CORRESP.'!B32</f>
        <v>ATLAS BROCHA MARRON 395 DE 3´´</v>
      </c>
      <c r="C32" s="10" t="str">
        <f>'[1]INV.MES CORRESP.'!C32</f>
        <v>UNIDAD</v>
      </c>
      <c r="D32" s="12">
        <f>'[1]INV.MES CORRESP.'!D32</f>
        <v>6</v>
      </c>
      <c r="E32" s="12">
        <f>'[1]INV.MES CORRESP.'!E32</f>
        <v>4</v>
      </c>
      <c r="F32" s="13">
        <f>'[1]INV.MES CORRESP.'!F32</f>
        <v>3</v>
      </c>
      <c r="G32" s="12">
        <f>'[1]INV.MES CORRESP.'!G32</f>
        <v>4</v>
      </c>
      <c r="H32" s="14">
        <f>'[1]INV.MES CORRESP.'!H32</f>
        <v>84.75</v>
      </c>
      <c r="I32" s="15">
        <f>'[1]INV.MES CORRESP.'!I32</f>
        <v>339</v>
      </c>
    </row>
    <row r="33" spans="1:9" ht="15.75" x14ac:dyDescent="0.25">
      <c r="A33" s="10">
        <f>'[1]INV.MES CORRESP.'!A33</f>
        <v>3694</v>
      </c>
      <c r="B33" s="11" t="str">
        <f>'[1]INV.MES CORRESP.'!B33</f>
        <v>ATLAS MOTA ANTIGOTA CERO GOTA</v>
      </c>
      <c r="C33" s="10" t="str">
        <f>'[1]INV.MES CORRESP.'!C33</f>
        <v>UNIDAD</v>
      </c>
      <c r="D33" s="12">
        <f>'[1]INV.MES CORRESP.'!D33</f>
        <v>210</v>
      </c>
      <c r="E33" s="12">
        <f>'[1]INV.MES CORRESP.'!E33</f>
        <v>214</v>
      </c>
      <c r="F33" s="13">
        <f>'[1]INV.MES CORRESP.'!F33</f>
        <v>3</v>
      </c>
      <c r="G33" s="12">
        <f>'[1]INV.MES CORRESP.'!G33</f>
        <v>214</v>
      </c>
      <c r="H33" s="14">
        <f>'[1]INV.MES CORRESP.'!H33</f>
        <v>138.80000000000001</v>
      </c>
      <c r="I33" s="15">
        <f>'[1]INV.MES CORRESP.'!I33</f>
        <v>29703.200000000001</v>
      </c>
    </row>
    <row r="34" spans="1:9" ht="15.75" x14ac:dyDescent="0.25">
      <c r="A34" s="10">
        <f>'[1]INV.MES CORRESP.'!A34</f>
        <v>2656</v>
      </c>
      <c r="B34" s="11" t="str">
        <f>'[1]INV.MES CORRESP.'!B34</f>
        <v>ATOMIZADOR PARA LIMPIEZA</v>
      </c>
      <c r="C34" s="10" t="str">
        <f>'[1]INV.MES CORRESP.'!C34</f>
        <v>UNIDAD</v>
      </c>
      <c r="D34" s="12">
        <f>'[1]INV.MES CORRESP.'!D34</f>
        <v>125</v>
      </c>
      <c r="E34" s="12">
        <f>'[1]INV.MES CORRESP.'!E34</f>
        <v>125</v>
      </c>
      <c r="F34" s="13">
        <f>'[1]INV.MES CORRESP.'!F34</f>
        <v>21</v>
      </c>
      <c r="G34" s="12">
        <f>'[1]INV.MES CORRESP.'!G34</f>
        <v>104</v>
      </c>
      <c r="H34" s="14">
        <f>'[1]INV.MES CORRESP.'!H34</f>
        <v>165.2</v>
      </c>
      <c r="I34" s="15">
        <f>'[1]INV.MES CORRESP.'!I34</f>
        <v>17180.8</v>
      </c>
    </row>
    <row r="35" spans="1:9" ht="15.75" x14ac:dyDescent="0.25">
      <c r="A35" s="10">
        <f>'[1]INV.MES CORRESP.'!A35</f>
        <v>4080</v>
      </c>
      <c r="B35" s="11" t="str">
        <f>'[1]INV.MES CORRESP.'!B35</f>
        <v>AUTORIZACION DE SEGURO E IGUALAS</v>
      </c>
      <c r="C35" s="10" t="str">
        <f>'[1]INV.MES CORRESP.'!C35</f>
        <v>UNIDAD</v>
      </c>
      <c r="D35" s="12">
        <f>'[1]INV.MES CORRESP.'!D35</f>
        <v>2</v>
      </c>
      <c r="E35" s="12">
        <f>'[1]INV.MES CORRESP.'!E35</f>
        <v>1</v>
      </c>
      <c r="F35" s="13">
        <f>'[1]INV.MES CORRESP.'!F35</f>
        <v>1</v>
      </c>
      <c r="G35" s="12">
        <f>'[1]INV.MES CORRESP.'!G35</f>
        <v>0</v>
      </c>
      <c r="H35" s="14">
        <f>'[1]INV.MES CORRESP.'!H35</f>
        <v>100</v>
      </c>
      <c r="I35" s="15">
        <f>'[1]INV.MES CORRESP.'!I35</f>
        <v>0</v>
      </c>
    </row>
    <row r="36" spans="1:9" ht="15.75" x14ac:dyDescent="0.25">
      <c r="A36" s="10">
        <f>'[1]INV.MES CORRESP.'!A36</f>
        <v>3531</v>
      </c>
      <c r="B36" s="11" t="str">
        <f>'[1]INV.MES CORRESP.'!B36</f>
        <v>AXION EN PASTA</v>
      </c>
      <c r="C36" s="10" t="str">
        <f>'[1]INV.MES CORRESP.'!C36</f>
        <v>UDS</v>
      </c>
      <c r="D36" s="12">
        <f>'[1]INV.MES CORRESP.'!D36</f>
        <v>29</v>
      </c>
      <c r="E36" s="12">
        <f>'[1]INV.MES CORRESP.'!E36</f>
        <v>22</v>
      </c>
      <c r="F36" s="13">
        <f>'[1]INV.MES CORRESP.'!F36</f>
        <v>1</v>
      </c>
      <c r="G36" s="12">
        <f>'[1]INV.MES CORRESP.'!G36</f>
        <v>22</v>
      </c>
      <c r="H36" s="14">
        <f>'[1]INV.MES CORRESP.'!H36</f>
        <v>194.92</v>
      </c>
      <c r="I36" s="15">
        <f>'[1]INV.MES CORRESP.'!I36</f>
        <v>4288.24</v>
      </c>
    </row>
    <row r="37" spans="1:9" ht="15.75" x14ac:dyDescent="0.25">
      <c r="A37" s="10">
        <f>'[1]INV.MES CORRESP.'!A37</f>
        <v>2424</v>
      </c>
      <c r="B37" s="11" t="str">
        <f>'[1]INV.MES CORRESP.'!B37</f>
        <v>BALANCIN P/INODORO</v>
      </c>
      <c r="C37" s="10" t="str">
        <f>'[1]INV.MES CORRESP.'!C37</f>
        <v>UNIDAD</v>
      </c>
      <c r="D37" s="12">
        <f>'[1]INV.MES CORRESP.'!D37</f>
        <v>0</v>
      </c>
      <c r="E37" s="12">
        <f>'[1]INV.MES CORRESP.'!E37</f>
        <v>0</v>
      </c>
      <c r="F37" s="13">
        <f>'[1]INV.MES CORRESP.'!F37</f>
        <v>0</v>
      </c>
      <c r="G37" s="12">
        <f>'[1]INV.MES CORRESP.'!G37</f>
        <v>0</v>
      </c>
      <c r="H37" s="14">
        <f>'[1]INV.MES CORRESP.'!H37</f>
        <v>144</v>
      </c>
      <c r="I37" s="15">
        <f>'[1]INV.MES CORRESP.'!I37</f>
        <v>0</v>
      </c>
    </row>
    <row r="38" spans="1:9" ht="15.75" x14ac:dyDescent="0.25">
      <c r="A38" s="10">
        <f>'[1]INV.MES CORRESP.'!A38</f>
        <v>2307</v>
      </c>
      <c r="B38" s="11" t="str">
        <f>'[1]INV.MES CORRESP.'!B38</f>
        <v>BALANCIN P/INODORO 8 1/2 METAL</v>
      </c>
      <c r="C38" s="10" t="str">
        <f>'[1]INV.MES CORRESP.'!C38</f>
        <v>CAJA</v>
      </c>
      <c r="D38" s="12">
        <f>'[1]INV.MES CORRESP.'!D38</f>
        <v>24</v>
      </c>
      <c r="E38" s="12">
        <f>'[1]INV.MES CORRESP.'!E38</f>
        <v>31</v>
      </c>
      <c r="F38" s="13">
        <f>'[1]INV.MES CORRESP.'!F38</f>
        <v>26</v>
      </c>
      <c r="G38" s="12">
        <f>'[1]INV.MES CORRESP.'!G38</f>
        <v>5</v>
      </c>
      <c r="H38" s="14">
        <f>'[1]INV.MES CORRESP.'!H38</f>
        <v>64.900000000000006</v>
      </c>
      <c r="I38" s="15">
        <f>'[1]INV.MES CORRESP.'!I38</f>
        <v>324.5</v>
      </c>
    </row>
    <row r="39" spans="1:9" ht="15.75" x14ac:dyDescent="0.25">
      <c r="A39" s="10">
        <f>'[1]INV.MES CORRESP.'!A39</f>
        <v>3129</v>
      </c>
      <c r="B39" s="11" t="str">
        <f>'[1]INV.MES CORRESP.'!B39</f>
        <v xml:space="preserve">BANDITAS DE GOMAS </v>
      </c>
      <c r="C39" s="10" t="str">
        <f>'[1]INV.MES CORRESP.'!C39</f>
        <v>UNIDAD</v>
      </c>
      <c r="D39" s="12">
        <f>'[1]INV.MES CORRESP.'!D39</f>
        <v>26</v>
      </c>
      <c r="E39" s="12">
        <f>'[1]INV.MES CORRESP.'!E39</f>
        <v>25</v>
      </c>
      <c r="F39" s="13">
        <f>'[1]INV.MES CORRESP.'!F39</f>
        <v>20</v>
      </c>
      <c r="G39" s="12">
        <f>'[1]INV.MES CORRESP.'!G39</f>
        <v>25</v>
      </c>
      <c r="H39" s="14">
        <f>'[1]INV.MES CORRESP.'!H39</f>
        <v>200</v>
      </c>
      <c r="I39" s="15">
        <f>'[1]INV.MES CORRESP.'!I39</f>
        <v>5000</v>
      </c>
    </row>
    <row r="40" spans="1:9" ht="15.75" x14ac:dyDescent="0.25">
      <c r="A40" s="10">
        <f>'[1]INV.MES CORRESP.'!A40</f>
        <v>3126</v>
      </c>
      <c r="B40" s="11" t="str">
        <f>'[1]INV.MES CORRESP.'!B40</f>
        <v>BARRENDERO CORTO ABANICO</v>
      </c>
      <c r="C40" s="10" t="str">
        <f>'[1]INV.MES CORRESP.'!C40</f>
        <v>UNIDAD</v>
      </c>
      <c r="D40" s="12">
        <f>'[1]INV.MES CORRESP.'!D40</f>
        <v>2</v>
      </c>
      <c r="E40" s="12">
        <f>'[1]INV.MES CORRESP.'!E40</f>
        <v>2</v>
      </c>
      <c r="F40" s="13">
        <f>'[1]INV.MES CORRESP.'!F40</f>
        <v>0</v>
      </c>
      <c r="G40" s="12">
        <f>'[1]INV.MES CORRESP.'!G40</f>
        <v>2</v>
      </c>
      <c r="H40" s="14">
        <f>'[1]INV.MES CORRESP.'!H40</f>
        <v>875</v>
      </c>
      <c r="I40" s="15">
        <f>'[1]INV.MES CORRESP.'!I40</f>
        <v>1750</v>
      </c>
    </row>
    <row r="41" spans="1:9" ht="15.75" x14ac:dyDescent="0.25">
      <c r="A41" s="10">
        <f>'[1]INV.MES CORRESP.'!A41</f>
        <v>2888</v>
      </c>
      <c r="B41" s="11" t="str">
        <f>'[1]INV.MES CORRESP.'!B41</f>
        <v>BELT DRESSING CORREA</v>
      </c>
      <c r="C41" s="10" t="str">
        <f>'[1]INV.MES CORRESP.'!C41</f>
        <v>UNIDAD</v>
      </c>
      <c r="D41" s="12">
        <f>'[1]INV.MES CORRESP.'!D41</f>
        <v>7</v>
      </c>
      <c r="E41" s="12">
        <f>'[1]INV.MES CORRESP.'!E41</f>
        <v>7</v>
      </c>
      <c r="F41" s="13">
        <f>'[1]INV.MES CORRESP.'!F41</f>
        <v>0</v>
      </c>
      <c r="G41" s="12">
        <f>'[1]INV.MES CORRESP.'!G41</f>
        <v>7</v>
      </c>
      <c r="H41" s="14">
        <f>'[1]INV.MES CORRESP.'!H41</f>
        <v>32</v>
      </c>
      <c r="I41" s="15">
        <f>'[1]INV.MES CORRESP.'!I41</f>
        <v>224</v>
      </c>
    </row>
    <row r="42" spans="1:9" ht="15.75" x14ac:dyDescent="0.25">
      <c r="A42" s="10">
        <f>'[1]INV.MES CORRESP.'!A42</f>
        <v>2080</v>
      </c>
      <c r="B42" s="11" t="str">
        <f>'[1]INV.MES CORRESP.'!B42</f>
        <v xml:space="preserve">BISAGRA 3X3 </v>
      </c>
      <c r="C42" s="10" t="str">
        <f>'[1]INV.MES CORRESP.'!C42</f>
        <v>UNIDAD</v>
      </c>
      <c r="D42" s="12">
        <f>'[1]INV.MES CORRESP.'!D42</f>
        <v>19</v>
      </c>
      <c r="E42" s="12">
        <f>'[1]INV.MES CORRESP.'!E42</f>
        <v>18</v>
      </c>
      <c r="F42" s="13">
        <f>'[1]INV.MES CORRESP.'!F42</f>
        <v>0</v>
      </c>
      <c r="G42" s="12">
        <f>'[1]INV.MES CORRESP.'!G42</f>
        <v>18</v>
      </c>
      <c r="H42" s="14">
        <f>'[1]INV.MES CORRESP.'!H42</f>
        <v>2908.7</v>
      </c>
      <c r="I42" s="15">
        <f>'[1]INV.MES CORRESP.'!I42</f>
        <v>52356.6</v>
      </c>
    </row>
    <row r="43" spans="1:9" ht="15.75" x14ac:dyDescent="0.25">
      <c r="A43" s="10">
        <f>'[1]INV.MES CORRESP.'!A43</f>
        <v>2795</v>
      </c>
      <c r="B43" s="11" t="str">
        <f>'[1]INV.MES CORRESP.'!B43</f>
        <v xml:space="preserve">BOMBILLA BURTON DE 750 LUMENES </v>
      </c>
      <c r="C43" s="10" t="str">
        <f>'[1]INV.MES CORRESP.'!C43</f>
        <v>UNIDAD</v>
      </c>
      <c r="D43" s="12">
        <f>'[1]INV.MES CORRESP.'!D43</f>
        <v>1</v>
      </c>
      <c r="E43" s="12">
        <f>'[1]INV.MES CORRESP.'!E43</f>
        <v>1</v>
      </c>
      <c r="F43" s="13">
        <f>'[1]INV.MES CORRESP.'!F43</f>
        <v>0</v>
      </c>
      <c r="G43" s="12">
        <f>'[1]INV.MES CORRESP.'!G43</f>
        <v>1</v>
      </c>
      <c r="H43" s="14">
        <f>'[1]INV.MES CORRESP.'!H43</f>
        <v>509.1</v>
      </c>
      <c r="I43" s="15">
        <f>'[1]INV.MES CORRESP.'!I43</f>
        <v>509.1</v>
      </c>
    </row>
    <row r="44" spans="1:9" ht="15.75" x14ac:dyDescent="0.25">
      <c r="A44" s="10">
        <f>'[1]INV.MES CORRESP.'!A44</f>
        <v>4791</v>
      </c>
      <c r="B44" s="11" t="str">
        <f>'[1]INV.MES CORRESP.'!B44</f>
        <v>BOMBILLO 400W</v>
      </c>
      <c r="C44" s="10" t="str">
        <f>'[1]INV.MES CORRESP.'!C44</f>
        <v>UNIDAD</v>
      </c>
      <c r="D44" s="12">
        <f>'[1]INV.MES CORRESP.'!D44</f>
        <v>69</v>
      </c>
      <c r="E44" s="12">
        <f>'[1]INV.MES CORRESP.'!E44</f>
        <v>29</v>
      </c>
      <c r="F44" s="13">
        <f>'[1]INV.MES CORRESP.'!F44</f>
        <v>1</v>
      </c>
      <c r="G44" s="12">
        <f>'[1]INV.MES CORRESP.'!G44</f>
        <v>28</v>
      </c>
      <c r="H44" s="14">
        <f>'[1]INV.MES CORRESP.'!H44</f>
        <v>188.8</v>
      </c>
      <c r="I44" s="15">
        <f>'[1]INV.MES CORRESP.'!I44</f>
        <v>5286.4000000000005</v>
      </c>
    </row>
    <row r="45" spans="1:9" ht="15.75" x14ac:dyDescent="0.25">
      <c r="A45" s="10">
        <f>'[1]INV.MES CORRESP.'!A45</f>
        <v>2430</v>
      </c>
      <c r="B45" s="11" t="str">
        <f>'[1]INV.MES CORRESP.'!B45</f>
        <v>BOMBILLO LED DE 15W</v>
      </c>
      <c r="C45" s="10" t="str">
        <f>'[1]INV.MES CORRESP.'!C45</f>
        <v>UNIDAD</v>
      </c>
      <c r="D45" s="12">
        <f>'[1]INV.MES CORRESP.'!D45</f>
        <v>3</v>
      </c>
      <c r="E45" s="12">
        <f>'[1]INV.MES CORRESP.'!E45</f>
        <v>4</v>
      </c>
      <c r="F45" s="13">
        <f>'[1]INV.MES CORRESP.'!F45</f>
        <v>2</v>
      </c>
      <c r="G45" s="12">
        <f>'[1]INV.MES CORRESP.'!G45</f>
        <v>2</v>
      </c>
      <c r="H45" s="14">
        <f>'[1]INV.MES CORRESP.'!H45</f>
        <v>180</v>
      </c>
      <c r="I45" s="15">
        <f>'[1]INV.MES CORRESP.'!I45</f>
        <v>360</v>
      </c>
    </row>
    <row r="46" spans="1:9" ht="15.75" x14ac:dyDescent="0.25">
      <c r="A46" s="10">
        <f>'[1]INV.MES CORRESP.'!A46</f>
        <v>2300</v>
      </c>
      <c r="B46" s="11" t="str">
        <f>'[1]INV.MES CORRESP.'!B46</f>
        <v xml:space="preserve">BOQUILLA P/FREGADERO METAL 4 1/2 </v>
      </c>
      <c r="C46" s="10" t="str">
        <f>'[1]INV.MES CORRESP.'!C46</f>
        <v>UNIDAD</v>
      </c>
      <c r="D46" s="12">
        <f>'[1]INV.MES CORRESP.'!D46</f>
        <v>25</v>
      </c>
      <c r="E46" s="12">
        <f>'[1]INV.MES CORRESP.'!E46</f>
        <v>23</v>
      </c>
      <c r="F46" s="13">
        <f>'[1]INV.MES CORRESP.'!F46</f>
        <v>2</v>
      </c>
      <c r="G46" s="12">
        <f>'[1]INV.MES CORRESP.'!G46</f>
        <v>21</v>
      </c>
      <c r="H46" s="14">
        <f>'[1]INV.MES CORRESP.'!H46</f>
        <v>11.8</v>
      </c>
      <c r="I46" s="15">
        <f>'[1]INV.MES CORRESP.'!I46</f>
        <v>247.8</v>
      </c>
    </row>
    <row r="47" spans="1:9" ht="15.75" x14ac:dyDescent="0.25">
      <c r="A47" s="10">
        <f>'[1]INV.MES CORRESP.'!A47</f>
        <v>2967</v>
      </c>
      <c r="B47" s="11" t="str">
        <f>'[1]INV.MES CORRESP.'!B47</f>
        <v>BORRA DE LECHE</v>
      </c>
      <c r="C47" s="10" t="str">
        <f>'[1]INV.MES CORRESP.'!C47</f>
        <v>PARES</v>
      </c>
      <c r="D47" s="12">
        <f>'[1]INV.MES CORRESP.'!D47</f>
        <v>9</v>
      </c>
      <c r="E47" s="12">
        <f>'[1]INV.MES CORRESP.'!E47</f>
        <v>9</v>
      </c>
      <c r="F47" s="13">
        <f>'[1]INV.MES CORRESP.'!F47</f>
        <v>2</v>
      </c>
      <c r="G47" s="12">
        <f>'[1]INV.MES CORRESP.'!G47</f>
        <v>9</v>
      </c>
      <c r="H47" s="14">
        <f>'[1]INV.MES CORRESP.'!H47</f>
        <v>575</v>
      </c>
      <c r="I47" s="15">
        <f>'[1]INV.MES CORRESP.'!I47</f>
        <v>5175</v>
      </c>
    </row>
    <row r="48" spans="1:9" ht="15.75" x14ac:dyDescent="0.25">
      <c r="A48" s="10">
        <f>'[1]INV.MES CORRESP.'!A48</f>
        <v>1704</v>
      </c>
      <c r="B48" s="11" t="str">
        <f>'[1]INV.MES CORRESP.'!B48</f>
        <v>BOTAS DE GOMA DIFERENTE NO.</v>
      </c>
      <c r="C48" s="10" t="str">
        <f>'[1]INV.MES CORRESP.'!C48</f>
        <v>UNIDAD</v>
      </c>
      <c r="D48" s="12">
        <f>'[1]INV.MES CORRESP.'!D48</f>
        <v>1</v>
      </c>
      <c r="E48" s="12">
        <f>'[1]INV.MES CORRESP.'!E48</f>
        <v>1</v>
      </c>
      <c r="F48" s="13">
        <f>'[1]INV.MES CORRESP.'!F48</f>
        <v>1</v>
      </c>
      <c r="G48" s="12">
        <f>'[1]INV.MES CORRESP.'!G48</f>
        <v>0</v>
      </c>
      <c r="H48" s="14">
        <f>'[1]INV.MES CORRESP.'!H48</f>
        <v>211.86</v>
      </c>
      <c r="I48" s="15">
        <f>'[1]INV.MES CORRESP.'!I48</f>
        <v>0</v>
      </c>
    </row>
    <row r="49" spans="1:9" ht="15.75" x14ac:dyDescent="0.25">
      <c r="A49" s="10">
        <f>'[1]INV.MES CORRESP.'!A49</f>
        <v>2992</v>
      </c>
      <c r="B49" s="11" t="str">
        <f>'[1]INV.MES CORRESP.'!B49</f>
        <v>BREAKER 30 AMPE. 1 POLO FINO G.E.</v>
      </c>
      <c r="C49" s="10" t="str">
        <f>'[1]INV.MES CORRESP.'!C49</f>
        <v>UNIDAD</v>
      </c>
      <c r="D49" s="12">
        <f>'[1]INV.MES CORRESP.'!D49</f>
        <v>1</v>
      </c>
      <c r="E49" s="12">
        <f>'[1]INV.MES CORRESP.'!E49</f>
        <v>1</v>
      </c>
      <c r="F49" s="13">
        <f>'[1]INV.MES CORRESP.'!F49</f>
        <v>1</v>
      </c>
      <c r="G49" s="12">
        <f>'[1]INV.MES CORRESP.'!G49</f>
        <v>1</v>
      </c>
      <c r="H49" s="14">
        <f>'[1]INV.MES CORRESP.'!H49</f>
        <v>190.9</v>
      </c>
      <c r="I49" s="15">
        <f>'[1]INV.MES CORRESP.'!I49</f>
        <v>190.9</v>
      </c>
    </row>
    <row r="50" spans="1:9" ht="15.75" x14ac:dyDescent="0.25">
      <c r="A50" s="10">
        <f>'[1]INV.MES CORRESP.'!A50</f>
        <v>2392</v>
      </c>
      <c r="B50" s="11" t="str">
        <f>'[1]INV.MES CORRESP.'!B50</f>
        <v>BREAKER GRUESO 30 AMP.</v>
      </c>
      <c r="C50" s="10" t="str">
        <f>'[1]INV.MES CORRESP.'!C50</f>
        <v>UNIDAD</v>
      </c>
      <c r="D50" s="12">
        <f>'[1]INV.MES CORRESP.'!D50</f>
        <v>60</v>
      </c>
      <c r="E50" s="12">
        <f>'[1]INV.MES CORRESP.'!E50</f>
        <v>10</v>
      </c>
      <c r="F50" s="13">
        <f>'[1]INV.MES CORRESP.'!F50</f>
        <v>10</v>
      </c>
      <c r="G50" s="12">
        <f>'[1]INV.MES CORRESP.'!G50</f>
        <v>0</v>
      </c>
      <c r="H50" s="14">
        <f>'[1]INV.MES CORRESP.'!H50</f>
        <v>17.7</v>
      </c>
      <c r="I50" s="15">
        <f>'[1]INV.MES CORRESP.'!I50</f>
        <v>0</v>
      </c>
    </row>
    <row r="51" spans="1:9" ht="15.75" x14ac:dyDescent="0.25">
      <c r="A51" s="10">
        <f>'[1]INV.MES CORRESP.'!A51</f>
        <v>4741</v>
      </c>
      <c r="B51" s="11" t="str">
        <f>'[1]INV.MES CORRESP.'!B51</f>
        <v>BRILLO VERDE</v>
      </c>
      <c r="C51" s="10" t="str">
        <f>'[1]INV.MES CORRESP.'!C51</f>
        <v>UNIDAD</v>
      </c>
      <c r="D51" s="12">
        <f>'[1]INV.MES CORRESP.'!D51</f>
        <v>1</v>
      </c>
      <c r="E51" s="12">
        <f>'[1]INV.MES CORRESP.'!E51</f>
        <v>1</v>
      </c>
      <c r="F51" s="13">
        <f>'[1]INV.MES CORRESP.'!F51</f>
        <v>10</v>
      </c>
      <c r="G51" s="12">
        <f>'[1]INV.MES CORRESP.'!G51</f>
        <v>1</v>
      </c>
      <c r="H51" s="14">
        <f>'[1]INV.MES CORRESP.'!H51</f>
        <v>1265.25</v>
      </c>
      <c r="I51" s="15">
        <f>'[1]INV.MES CORRESP.'!I51</f>
        <v>1265.25</v>
      </c>
    </row>
    <row r="52" spans="1:9" ht="15.75" x14ac:dyDescent="0.25">
      <c r="A52" s="10">
        <f>'[1]INV.MES CORRESP.'!A52</f>
        <v>2833</v>
      </c>
      <c r="B52" s="11" t="str">
        <f>'[1]INV.MES CORRESP.'!B52</f>
        <v>CAJA DE BOLA 6206</v>
      </c>
      <c r="C52" s="10" t="str">
        <f>'[1]INV.MES CORRESP.'!C52</f>
        <v>UNIDAD</v>
      </c>
      <c r="D52" s="12">
        <f>'[1]INV.MES CORRESP.'!D52</f>
        <v>1</v>
      </c>
      <c r="E52" s="12">
        <f>'[1]INV.MES CORRESP.'!E52</f>
        <v>1</v>
      </c>
      <c r="F52" s="13">
        <f>'[1]INV.MES CORRESP.'!F52</f>
        <v>0</v>
      </c>
      <c r="G52" s="12">
        <f>'[1]INV.MES CORRESP.'!G52</f>
        <v>1</v>
      </c>
      <c r="H52" s="14">
        <f>'[1]INV.MES CORRESP.'!H52</f>
        <v>4153.6000000000004</v>
      </c>
      <c r="I52" s="15">
        <f>'[1]INV.MES CORRESP.'!I52</f>
        <v>4153.6000000000004</v>
      </c>
    </row>
    <row r="53" spans="1:9" ht="15.75" x14ac:dyDescent="0.25">
      <c r="A53" s="10">
        <f>'[1]INV.MES CORRESP.'!A53</f>
        <v>4814</v>
      </c>
      <c r="B53" s="11" t="str">
        <f>'[1]INV.MES CORRESP.'!B53</f>
        <v>CAJA DE BOLA 3206</v>
      </c>
      <c r="C53" s="10" t="str">
        <f>'[1]INV.MES CORRESP.'!C53</f>
        <v>UNIDAD</v>
      </c>
      <c r="D53" s="12">
        <f>'[1]INV.MES CORRESP.'!D53</f>
        <v>1</v>
      </c>
      <c r="E53" s="12">
        <f>'[1]INV.MES CORRESP.'!E53</f>
        <v>1</v>
      </c>
      <c r="F53" s="13">
        <f>'[1]INV.MES CORRESP.'!F53</f>
        <v>0</v>
      </c>
      <c r="G53" s="12">
        <f>'[1]INV.MES CORRESP.'!G53</f>
        <v>1</v>
      </c>
      <c r="H53" s="14">
        <f>'[1]INV.MES CORRESP.'!H53</f>
        <v>977.12</v>
      </c>
      <c r="I53" s="15">
        <f>'[1]INV.MES CORRESP.'!I53</f>
        <v>977.12</v>
      </c>
    </row>
    <row r="54" spans="1:9" ht="15.75" x14ac:dyDescent="0.25">
      <c r="A54" s="10">
        <f>'[1]INV.MES CORRESP.'!A54</f>
        <v>2835</v>
      </c>
      <c r="B54" s="11" t="str">
        <f>'[1]INV.MES CORRESP.'!B54</f>
        <v>CAJA DE BOLAS 6204</v>
      </c>
      <c r="C54" s="10" t="str">
        <f>'[1]INV.MES CORRESP.'!C54</f>
        <v>UNIDAD</v>
      </c>
      <c r="D54" s="12">
        <f>'[1]INV.MES CORRESP.'!D54</f>
        <v>2</v>
      </c>
      <c r="E54" s="12">
        <f>'[1]INV.MES CORRESP.'!E54</f>
        <v>2</v>
      </c>
      <c r="F54" s="13">
        <f>'[1]INV.MES CORRESP.'!F54</f>
        <v>0</v>
      </c>
      <c r="G54" s="12">
        <f>'[1]INV.MES CORRESP.'!G54</f>
        <v>2</v>
      </c>
      <c r="H54" s="14">
        <f>'[1]INV.MES CORRESP.'!H54</f>
        <v>2454.4</v>
      </c>
      <c r="I54" s="15">
        <f>'[1]INV.MES CORRESP.'!I54</f>
        <v>4908.8</v>
      </c>
    </row>
    <row r="55" spans="1:9" ht="15.75" x14ac:dyDescent="0.25">
      <c r="A55" s="10">
        <f>'[1]INV.MES CORRESP.'!A55</f>
        <v>2823</v>
      </c>
      <c r="B55" s="11" t="str">
        <f>'[1]INV.MES CORRESP.'!B55</f>
        <v>CAJA DE BOLA 6212</v>
      </c>
      <c r="C55" s="10" t="str">
        <f>'[1]INV.MES CORRESP.'!C55</f>
        <v>UNIDAD</v>
      </c>
      <c r="D55" s="12">
        <f>'[1]INV.MES CORRESP.'!D55</f>
        <v>1</v>
      </c>
      <c r="E55" s="12">
        <f>'[1]INV.MES CORRESP.'!E55</f>
        <v>1</v>
      </c>
      <c r="F55" s="13">
        <f>'[1]INV.MES CORRESP.'!F55</f>
        <v>0</v>
      </c>
      <c r="G55" s="12">
        <f>'[1]INV.MES CORRESP.'!G55</f>
        <v>1</v>
      </c>
      <c r="H55" s="14">
        <f>'[1]INV.MES CORRESP.'!H55</f>
        <v>5568.6</v>
      </c>
      <c r="I55" s="15">
        <f>'[1]INV.MES CORRESP.'!I55</f>
        <v>5568.6</v>
      </c>
    </row>
    <row r="56" spans="1:9" ht="15.75" x14ac:dyDescent="0.25">
      <c r="A56" s="10">
        <f>'[1]INV.MES CORRESP.'!A56</f>
        <v>2820</v>
      </c>
      <c r="B56" s="11" t="str">
        <f>'[1]INV.MES CORRESP.'!B56</f>
        <v>CAJA DE BOLA 6215</v>
      </c>
      <c r="C56" s="10" t="str">
        <f>'[1]INV.MES CORRESP.'!C56</f>
        <v>UNIDAD</v>
      </c>
      <c r="D56" s="12">
        <f>'[1]INV.MES CORRESP.'!D56</f>
        <v>2</v>
      </c>
      <c r="E56" s="12">
        <f>'[1]INV.MES CORRESP.'!E56</f>
        <v>2</v>
      </c>
      <c r="F56" s="13">
        <f>'[1]INV.MES CORRESP.'!F56</f>
        <v>0</v>
      </c>
      <c r="G56" s="12">
        <f>'[1]INV.MES CORRESP.'!G56</f>
        <v>2</v>
      </c>
      <c r="H56" s="14">
        <f>'[1]INV.MES CORRESP.'!H56</f>
        <v>1602.72</v>
      </c>
      <c r="I56" s="15">
        <f>'[1]INV.MES CORRESP.'!I56</f>
        <v>3205.44</v>
      </c>
    </row>
    <row r="57" spans="1:9" ht="15.75" x14ac:dyDescent="0.25">
      <c r="A57" s="10">
        <f>'[1]INV.MES CORRESP.'!A57</f>
        <v>4884</v>
      </c>
      <c r="B57" s="11" t="str">
        <f>'[1]INV.MES CORRESP.'!B57</f>
        <v>CAJA DE BOLA 6307</v>
      </c>
      <c r="C57" s="10" t="str">
        <f>'[1]INV.MES CORRESP.'!C57</f>
        <v>UNIDAD</v>
      </c>
      <c r="D57" s="12">
        <f>'[1]INV.MES CORRESP.'!D57</f>
        <v>0</v>
      </c>
      <c r="E57" s="12">
        <f>'[1]INV.MES CORRESP.'!E57</f>
        <v>7</v>
      </c>
      <c r="F57" s="13">
        <f>'[1]INV.MES CORRESP.'!F57</f>
        <v>4</v>
      </c>
      <c r="G57" s="12">
        <f>'[1]INV.MES CORRESP.'!G57</f>
        <v>3</v>
      </c>
      <c r="H57" s="14">
        <f>'[1]INV.MES CORRESP.'!H57</f>
        <v>7770.1</v>
      </c>
      <c r="I57" s="15">
        <f>'[1]INV.MES CORRESP.'!I57</f>
        <v>23310.300000000003</v>
      </c>
    </row>
    <row r="58" spans="1:9" ht="15.75" x14ac:dyDescent="0.25">
      <c r="A58" s="10">
        <f>'[1]INV.MES CORRESP.'!A58</f>
        <v>2420</v>
      </c>
      <c r="B58" s="11" t="str">
        <f>'[1]INV.MES CORRESP.'!B58</f>
        <v>QUEMADORES DE GAS IND. 4</v>
      </c>
      <c r="C58" s="10" t="str">
        <f>'[1]INV.MES CORRESP.'!C58</f>
        <v>UNIDAD</v>
      </c>
      <c r="D58" s="12">
        <f>'[1]INV.MES CORRESP.'!D58</f>
        <v>31</v>
      </c>
      <c r="E58" s="12">
        <f>'[1]INV.MES CORRESP.'!E58</f>
        <v>31</v>
      </c>
      <c r="F58" s="13">
        <f>'[1]INV.MES CORRESP.'!F58</f>
        <v>31</v>
      </c>
      <c r="G58" s="12">
        <f>'[1]INV.MES CORRESP.'!G58</f>
        <v>0</v>
      </c>
      <c r="H58" s="14">
        <f>'[1]INV.MES CORRESP.'!H58</f>
        <v>74.58</v>
      </c>
      <c r="I58" s="15">
        <f>'[1]INV.MES CORRESP.'!I58</f>
        <v>0</v>
      </c>
    </row>
    <row r="59" spans="1:9" ht="15.75" x14ac:dyDescent="0.25">
      <c r="A59" s="10">
        <f>'[1]INV.MES CORRESP.'!A59</f>
        <v>4710</v>
      </c>
      <c r="B59" s="11" t="str">
        <f>'[1]INV.MES CORRESP.'!B59</f>
        <v>CANALETA PARA CABLE</v>
      </c>
      <c r="C59" s="10" t="str">
        <f>'[1]INV.MES CORRESP.'!C59</f>
        <v>UNI</v>
      </c>
      <c r="D59" s="12">
        <f>'[1]INV.MES CORRESP.'!D59</f>
        <v>2</v>
      </c>
      <c r="E59" s="12">
        <f>'[1]INV.MES CORRESP.'!E59</f>
        <v>27</v>
      </c>
      <c r="F59" s="13">
        <f>'[1]INV.MES CORRESP.'!F59</f>
        <v>31</v>
      </c>
      <c r="G59" s="12">
        <f>'[1]INV.MES CORRESP.'!G59</f>
        <v>27</v>
      </c>
      <c r="H59" s="14">
        <f>'[1]INV.MES CORRESP.'!H59</f>
        <v>70</v>
      </c>
      <c r="I59" s="15">
        <f>'[1]INV.MES CORRESP.'!I59</f>
        <v>1890</v>
      </c>
    </row>
    <row r="60" spans="1:9" ht="15.75" x14ac:dyDescent="0.25">
      <c r="A60" s="10">
        <f>'[1]INV.MES CORRESP.'!A60</f>
        <v>3404</v>
      </c>
      <c r="B60" s="11" t="str">
        <f>'[1]INV.MES CORRESP.'!B60</f>
        <v>CAPACITOR MARCHA 5MFD</v>
      </c>
      <c r="C60" s="10" t="str">
        <f>'[1]INV.MES CORRESP.'!C60</f>
        <v>UNIDAD</v>
      </c>
      <c r="D60" s="12">
        <f>'[1]INV.MES CORRESP.'!D60</f>
        <v>1</v>
      </c>
      <c r="E60" s="12">
        <f>'[1]INV.MES CORRESP.'!E60</f>
        <v>1</v>
      </c>
      <c r="F60" s="13">
        <f>'[1]INV.MES CORRESP.'!F60</f>
        <v>0</v>
      </c>
      <c r="G60" s="12">
        <f>'[1]INV.MES CORRESP.'!G60</f>
        <v>1</v>
      </c>
      <c r="H60" s="14">
        <f>'[1]INV.MES CORRESP.'!H60</f>
        <v>140</v>
      </c>
      <c r="I60" s="15">
        <f>'[1]INV.MES CORRESP.'!I60</f>
        <v>140</v>
      </c>
    </row>
    <row r="61" spans="1:9" ht="15.75" x14ac:dyDescent="0.25">
      <c r="A61" s="10">
        <f>'[1]INV.MES CORRESP.'!A61</f>
        <v>3406</v>
      </c>
      <c r="B61" s="11" t="str">
        <f>'[1]INV.MES CORRESP.'!B61</f>
        <v>CAPACITORES 25 UF</v>
      </c>
      <c r="C61" s="10" t="str">
        <f>'[1]INV.MES CORRESP.'!C61</f>
        <v>UNIDAD</v>
      </c>
      <c r="D61" s="12">
        <f>'[1]INV.MES CORRESP.'!D61</f>
        <v>1</v>
      </c>
      <c r="E61" s="12">
        <f>'[1]INV.MES CORRESP.'!E61</f>
        <v>1</v>
      </c>
      <c r="F61" s="13">
        <f>'[1]INV.MES CORRESP.'!F61</f>
        <v>0</v>
      </c>
      <c r="G61" s="12">
        <f>'[1]INV.MES CORRESP.'!G61</f>
        <v>1</v>
      </c>
      <c r="H61" s="14">
        <f>'[1]INV.MES CORRESP.'!H61</f>
        <v>224</v>
      </c>
      <c r="I61" s="15">
        <f>'[1]INV.MES CORRESP.'!I61</f>
        <v>224</v>
      </c>
    </row>
    <row r="62" spans="1:9" ht="15.75" x14ac:dyDescent="0.25">
      <c r="A62" s="10">
        <f>'[1]INV.MES CORRESP.'!A62</f>
        <v>834</v>
      </c>
      <c r="B62" s="11" t="str">
        <f>'[1]INV.MES CORRESP.'!B62</f>
        <v>CAPACITORES DE 45 UF</v>
      </c>
      <c r="C62" s="10" t="str">
        <f>'[1]INV.MES CORRESP.'!C62</f>
        <v>UNIDAD</v>
      </c>
      <c r="D62" s="12">
        <f>'[1]INV.MES CORRESP.'!D62</f>
        <v>299</v>
      </c>
      <c r="E62" s="12">
        <f>'[1]INV.MES CORRESP.'!E62</f>
        <v>300</v>
      </c>
      <c r="F62" s="13">
        <f>'[1]INV.MES CORRESP.'!F62</f>
        <v>0</v>
      </c>
      <c r="G62" s="12">
        <f>'[1]INV.MES CORRESP.'!G62</f>
        <v>300</v>
      </c>
      <c r="H62" s="14">
        <f>'[1]INV.MES CORRESP.'!H62</f>
        <v>5.9</v>
      </c>
      <c r="I62" s="15">
        <f>'[1]INV.MES CORRESP.'!I62</f>
        <v>1770</v>
      </c>
    </row>
    <row r="63" spans="1:9" ht="15.75" x14ac:dyDescent="0.25">
      <c r="A63" s="10">
        <f>'[1]INV.MES CORRESP.'!A63</f>
        <v>841</v>
      </c>
      <c r="B63" s="11" t="str">
        <f>'[1]INV.MES CORRESP.'!B63</f>
        <v>CARATULA PARA CD Y DVD</v>
      </c>
      <c r="C63" s="10" t="str">
        <f>'[1]INV.MES CORRESP.'!C63</f>
        <v>UNIDAD</v>
      </c>
      <c r="D63" s="12">
        <f>'[1]INV.MES CORRESP.'!D63</f>
        <v>4</v>
      </c>
      <c r="E63" s="12">
        <f>'[1]INV.MES CORRESP.'!E63</f>
        <v>1</v>
      </c>
      <c r="F63" s="13">
        <f>'[1]INV.MES CORRESP.'!F63</f>
        <v>1</v>
      </c>
      <c r="G63" s="12">
        <f>'[1]INV.MES CORRESP.'!G63</f>
        <v>0</v>
      </c>
      <c r="H63" s="14">
        <f>'[1]INV.MES CORRESP.'!H63</f>
        <v>230.1</v>
      </c>
      <c r="I63" s="15">
        <f>'[1]INV.MES CORRESP.'!I63</f>
        <v>0</v>
      </c>
    </row>
    <row r="64" spans="1:9" ht="15.75" x14ac:dyDescent="0.25">
      <c r="A64" s="10">
        <f>'[1]INV.MES CORRESP.'!A64</f>
        <v>843</v>
      </c>
      <c r="B64" s="11" t="str">
        <f>'[1]INV.MES CORRESP.'!B64</f>
        <v>CARPETA 3 GANCHO NO.2 BLANCA</v>
      </c>
      <c r="C64" s="10" t="str">
        <f>'[1]INV.MES CORRESP.'!C64</f>
        <v>UNIDAD</v>
      </c>
      <c r="D64" s="12">
        <f>'[1]INV.MES CORRESP.'!D64</f>
        <v>2</v>
      </c>
      <c r="E64" s="12">
        <f>'[1]INV.MES CORRESP.'!E64</f>
        <v>2</v>
      </c>
      <c r="F64" s="13">
        <f>'[1]INV.MES CORRESP.'!F64</f>
        <v>1</v>
      </c>
      <c r="G64" s="12">
        <f>'[1]INV.MES CORRESP.'!G64</f>
        <v>2</v>
      </c>
      <c r="H64" s="14">
        <f>'[1]INV.MES CORRESP.'!H64</f>
        <v>289.10000000000002</v>
      </c>
      <c r="I64" s="15">
        <f>'[1]INV.MES CORRESP.'!I64</f>
        <v>578.20000000000005</v>
      </c>
    </row>
    <row r="65" spans="1:9" ht="15.75" x14ac:dyDescent="0.25">
      <c r="A65" s="10">
        <f>'[1]INV.MES CORRESP.'!A65</f>
        <v>2142</v>
      </c>
      <c r="B65" s="11" t="str">
        <f>'[1]INV.MES CORRESP.'!B65</f>
        <v>CARPETA 3 GANCHO NO.4 BLANCA</v>
      </c>
      <c r="C65" s="10" t="str">
        <f>'[1]INV.MES CORRESP.'!C65</f>
        <v>UNIDAD</v>
      </c>
      <c r="D65" s="12">
        <f>'[1]INV.MES CORRESP.'!D65</f>
        <v>19</v>
      </c>
      <c r="E65" s="12">
        <f>'[1]INV.MES CORRESP.'!E65</f>
        <v>19</v>
      </c>
      <c r="F65" s="13">
        <f>'[1]INV.MES CORRESP.'!F65</f>
        <v>2</v>
      </c>
      <c r="G65" s="12">
        <f>'[1]INV.MES CORRESP.'!G65</f>
        <v>19</v>
      </c>
      <c r="H65" s="14">
        <f>'[1]INV.MES CORRESP.'!H65</f>
        <v>995</v>
      </c>
      <c r="I65" s="15">
        <f>'[1]INV.MES CORRESP.'!I65</f>
        <v>18905</v>
      </c>
    </row>
    <row r="66" spans="1:9" ht="15.75" x14ac:dyDescent="0.25">
      <c r="A66" s="10">
        <f>'[1]INV.MES CORRESP.'!A66</f>
        <v>2218</v>
      </c>
      <c r="B66" s="11" t="str">
        <f>'[1]INV.MES CORRESP.'!B66</f>
        <v>CARTUCHO  HP 313A</v>
      </c>
      <c r="C66" s="10" t="str">
        <f>'[1]INV.MES CORRESP.'!C66</f>
        <v>UNIDAD</v>
      </c>
      <c r="D66" s="12">
        <f>'[1]INV.MES CORRESP.'!D66</f>
        <v>0</v>
      </c>
      <c r="E66" s="12">
        <f>'[1]INV.MES CORRESP.'!E66</f>
        <v>14</v>
      </c>
      <c r="F66" s="13">
        <f>'[1]INV.MES CORRESP.'!F66</f>
        <v>10</v>
      </c>
      <c r="G66" s="12">
        <f>'[1]INV.MES CORRESP.'!G66</f>
        <v>4</v>
      </c>
      <c r="H66" s="14">
        <f>'[1]INV.MES CORRESP.'!H66</f>
        <v>2419</v>
      </c>
      <c r="I66" s="15">
        <f>'[1]INV.MES CORRESP.'!I66</f>
        <v>9676</v>
      </c>
    </row>
    <row r="67" spans="1:9" ht="15.75" x14ac:dyDescent="0.25">
      <c r="A67" s="10">
        <f>'[1]INV.MES CORRESP.'!A67</f>
        <v>3319</v>
      </c>
      <c r="B67" s="11" t="str">
        <f>'[1]INV.MES CORRESP.'!B67</f>
        <v>CARTUCHO 17A</v>
      </c>
      <c r="C67" s="10" t="str">
        <f>'[1]INV.MES CORRESP.'!C67</f>
        <v>UNIDAD</v>
      </c>
      <c r="D67" s="12">
        <f>'[1]INV.MES CORRESP.'!D67</f>
        <v>24</v>
      </c>
      <c r="E67" s="12">
        <f>'[1]INV.MES CORRESP.'!E67</f>
        <v>24</v>
      </c>
      <c r="F67" s="13">
        <f>'[1]INV.MES CORRESP.'!F67</f>
        <v>10</v>
      </c>
      <c r="G67" s="12">
        <f>'[1]INV.MES CORRESP.'!G67</f>
        <v>24</v>
      </c>
      <c r="H67" s="14">
        <f>'[1]INV.MES CORRESP.'!H67</f>
        <v>1900</v>
      </c>
      <c r="I67" s="15">
        <f>'[1]INV.MES CORRESP.'!I67</f>
        <v>45600</v>
      </c>
    </row>
    <row r="68" spans="1:9" ht="15.75" x14ac:dyDescent="0.25">
      <c r="A68" s="10">
        <f>'[1]INV.MES CORRESP.'!A68</f>
        <v>2343</v>
      </c>
      <c r="B68" s="11" t="str">
        <f>'[1]INV.MES CORRESP.'!B68</f>
        <v>CARTUCHO 226 A</v>
      </c>
      <c r="C68" s="10" t="str">
        <f>'[1]INV.MES CORRESP.'!C68</f>
        <v>UNIDAD</v>
      </c>
      <c r="D68" s="12">
        <f>'[1]INV.MES CORRESP.'!D68</f>
        <v>10</v>
      </c>
      <c r="E68" s="12">
        <f>'[1]INV.MES CORRESP.'!E68</f>
        <v>9</v>
      </c>
      <c r="F68" s="13">
        <f>'[1]INV.MES CORRESP.'!F68</f>
        <v>0</v>
      </c>
      <c r="G68" s="12">
        <f>'[1]INV.MES CORRESP.'!G68</f>
        <v>9</v>
      </c>
      <c r="H68" s="14">
        <f>'[1]INV.MES CORRESP.'!H68</f>
        <v>1500</v>
      </c>
      <c r="I68" s="15">
        <f>'[1]INV.MES CORRESP.'!I68</f>
        <v>13500</v>
      </c>
    </row>
    <row r="69" spans="1:9" ht="15.75" x14ac:dyDescent="0.25">
      <c r="A69" s="10">
        <f>'[1]INV.MES CORRESP.'!A69</f>
        <v>2344</v>
      </c>
      <c r="B69" s="11" t="str">
        <f>'[1]INV.MES CORRESP.'!B69</f>
        <v>CARTUCHO 26 12A</v>
      </c>
      <c r="C69" s="10" t="str">
        <f>'[1]INV.MES CORRESP.'!C69</f>
        <v>UNIDAD</v>
      </c>
      <c r="D69" s="12">
        <f>'[1]INV.MES CORRESP.'!D69</f>
        <v>12</v>
      </c>
      <c r="E69" s="12">
        <f>'[1]INV.MES CORRESP.'!E69</f>
        <v>15</v>
      </c>
      <c r="F69" s="13">
        <f>'[1]INV.MES CORRESP.'!F69</f>
        <v>2</v>
      </c>
      <c r="G69" s="12">
        <f>'[1]INV.MES CORRESP.'!G69</f>
        <v>13</v>
      </c>
      <c r="H69" s="14">
        <f>'[1]INV.MES CORRESP.'!H69</f>
        <v>595</v>
      </c>
      <c r="I69" s="15">
        <f>'[1]INV.MES CORRESP.'!I69</f>
        <v>7735</v>
      </c>
    </row>
    <row r="70" spans="1:9" ht="15.75" x14ac:dyDescent="0.25">
      <c r="A70" s="10">
        <f>'[1]INV.MES CORRESP.'!A70</f>
        <v>3069</v>
      </c>
      <c r="B70" s="11" t="str">
        <f>'[1]INV.MES CORRESP.'!B70</f>
        <v>CARTUCHO 283X A GENERICO</v>
      </c>
      <c r="C70" s="10" t="str">
        <f>'[1]INV.MES CORRESP.'!C70</f>
        <v>UNIDAD</v>
      </c>
      <c r="D70" s="12">
        <f>'[1]INV.MES CORRESP.'!D70</f>
        <v>4</v>
      </c>
      <c r="E70" s="12">
        <f>'[1]INV.MES CORRESP.'!E70</f>
        <v>4</v>
      </c>
      <c r="F70" s="13">
        <f>'[1]INV.MES CORRESP.'!F70</f>
        <v>5</v>
      </c>
      <c r="G70" s="12">
        <f>'[1]INV.MES CORRESP.'!G70</f>
        <v>4</v>
      </c>
      <c r="H70" s="14">
        <f>'[1]INV.MES CORRESP.'!H70</f>
        <v>947</v>
      </c>
      <c r="I70" s="15">
        <f>'[1]INV.MES CORRESP.'!I70</f>
        <v>3788</v>
      </c>
    </row>
    <row r="71" spans="1:9" ht="15.75" x14ac:dyDescent="0.25">
      <c r="A71" s="10">
        <f>'[1]INV.MES CORRESP.'!A71</f>
        <v>2220</v>
      </c>
      <c r="B71" s="11" t="str">
        <f>'[1]INV.MES CORRESP.'!B71</f>
        <v>CARTUCHO 36 A GENERICO</v>
      </c>
      <c r="C71" s="10" t="str">
        <f>'[1]INV.MES CORRESP.'!C71</f>
        <v>UNIDAD</v>
      </c>
      <c r="D71" s="12">
        <f>'[1]INV.MES CORRESP.'!D71</f>
        <v>3</v>
      </c>
      <c r="E71" s="12">
        <f>'[1]INV.MES CORRESP.'!E71</f>
        <v>4</v>
      </c>
      <c r="F71" s="13">
        <f>'[1]INV.MES CORRESP.'!F71</f>
        <v>0</v>
      </c>
      <c r="G71" s="12">
        <f>'[1]INV.MES CORRESP.'!G71</f>
        <v>4</v>
      </c>
      <c r="H71" s="14">
        <f>'[1]INV.MES CORRESP.'!H71</f>
        <v>1650</v>
      </c>
      <c r="I71" s="15">
        <f>'[1]INV.MES CORRESP.'!I71</f>
        <v>6600</v>
      </c>
    </row>
    <row r="72" spans="1:9" ht="15.75" x14ac:dyDescent="0.25">
      <c r="A72" s="10">
        <f>'[1]INV.MES CORRESP.'!A72</f>
        <v>2313</v>
      </c>
      <c r="B72" s="11" t="str">
        <f>'[1]INV.MES CORRESP.'!B72</f>
        <v>CARTUCHO 55A GENERICO</v>
      </c>
      <c r="C72" s="10" t="str">
        <f>'[1]INV.MES CORRESP.'!C72</f>
        <v>UNIDAD</v>
      </c>
      <c r="D72" s="12">
        <f>'[1]INV.MES CORRESP.'!D72</f>
        <v>15</v>
      </c>
      <c r="E72" s="12">
        <f>'[1]INV.MES CORRESP.'!E72</f>
        <v>15</v>
      </c>
      <c r="F72" s="13">
        <f>'[1]INV.MES CORRESP.'!F72</f>
        <v>15</v>
      </c>
      <c r="G72" s="12">
        <f>'[1]INV.MES CORRESP.'!G72</f>
        <v>0</v>
      </c>
      <c r="H72" s="14">
        <f>'[1]INV.MES CORRESP.'!H72</f>
        <v>550</v>
      </c>
      <c r="I72" s="15">
        <f>'[1]INV.MES CORRESP.'!I72</f>
        <v>0</v>
      </c>
    </row>
    <row r="73" spans="1:9" ht="15.75" x14ac:dyDescent="0.25">
      <c r="A73" s="10">
        <f>'[1]INV.MES CORRESP.'!A73</f>
        <v>2846</v>
      </c>
      <c r="B73" s="11" t="str">
        <f>'[1]INV.MES CORRESP.'!B73</f>
        <v>CARTUCHO 83A</v>
      </c>
      <c r="C73" s="10" t="str">
        <f>'[1]INV.MES CORRESP.'!C73</f>
        <v>UNIDAD</v>
      </c>
      <c r="D73" s="12">
        <f>'[1]INV.MES CORRESP.'!D73</f>
        <v>2</v>
      </c>
      <c r="E73" s="12">
        <f>'[1]INV.MES CORRESP.'!E73</f>
        <v>2</v>
      </c>
      <c r="F73" s="13">
        <f>'[1]INV.MES CORRESP.'!F73</f>
        <v>15</v>
      </c>
      <c r="G73" s="12">
        <f>'[1]INV.MES CORRESP.'!G73</f>
        <v>2</v>
      </c>
      <c r="H73" s="14">
        <f>'[1]INV.MES CORRESP.'!H73</f>
        <v>1238</v>
      </c>
      <c r="I73" s="15">
        <f>'[1]INV.MES CORRESP.'!I73</f>
        <v>2476</v>
      </c>
    </row>
    <row r="74" spans="1:9" ht="15.75" x14ac:dyDescent="0.25">
      <c r="A74" s="10">
        <f>'[1]INV.MES CORRESP.'!A74</f>
        <v>2401</v>
      </c>
      <c r="B74" s="11" t="str">
        <f>'[1]INV.MES CORRESP.'!B74</f>
        <v>CARTUCHO BROTHER TN 560</v>
      </c>
      <c r="C74" s="10" t="str">
        <f>'[1]INV.MES CORRESP.'!C74</f>
        <v>UNIDAD</v>
      </c>
      <c r="D74" s="12">
        <f>'[1]INV.MES CORRESP.'!D74</f>
        <v>10</v>
      </c>
      <c r="E74" s="12">
        <f>'[1]INV.MES CORRESP.'!E74</f>
        <v>1</v>
      </c>
      <c r="F74" s="13">
        <f>'[1]INV.MES CORRESP.'!F74</f>
        <v>0</v>
      </c>
      <c r="G74" s="12">
        <f>'[1]INV.MES CORRESP.'!G74</f>
        <v>1</v>
      </c>
      <c r="H74" s="14">
        <f>'[1]INV.MES CORRESP.'!H74</f>
        <v>2400</v>
      </c>
      <c r="I74" s="15">
        <f>'[1]INV.MES CORRESP.'!I74</f>
        <v>2400</v>
      </c>
    </row>
    <row r="75" spans="1:9" ht="15.75" x14ac:dyDescent="0.25">
      <c r="A75" s="10">
        <f>'[1]INV.MES CORRESP.'!A75</f>
        <v>2398</v>
      </c>
      <c r="B75" s="11" t="str">
        <f>'[1]INV.MES CORRESP.'!B75</f>
        <v>CARTUCHO DE TONER COLOR AMARILLO 50 45</v>
      </c>
      <c r="C75" s="10" t="str">
        <f>'[1]INV.MES CORRESP.'!C75</f>
        <v>UNIDAD</v>
      </c>
      <c r="D75" s="12">
        <f>'[1]INV.MES CORRESP.'!D75</f>
        <v>10</v>
      </c>
      <c r="E75" s="12">
        <f>'[1]INV.MES CORRESP.'!E75</f>
        <v>10</v>
      </c>
      <c r="F75" s="13">
        <f>'[1]INV.MES CORRESP.'!F75</f>
        <v>0</v>
      </c>
      <c r="G75" s="12">
        <f>'[1]INV.MES CORRESP.'!G75</f>
        <v>10</v>
      </c>
      <c r="H75" s="14">
        <f>'[1]INV.MES CORRESP.'!H75</f>
        <v>1963</v>
      </c>
      <c r="I75" s="15">
        <f>'[1]INV.MES CORRESP.'!I75</f>
        <v>19630</v>
      </c>
    </row>
    <row r="76" spans="1:9" ht="15.75" x14ac:dyDescent="0.25">
      <c r="A76" s="10">
        <f>'[1]INV.MES CORRESP.'!A76</f>
        <v>507</v>
      </c>
      <c r="B76" s="11" t="str">
        <f>'[1]INV.MES CORRESP.'!B76</f>
        <v>CARTUCHO DE TONER COLOR NEGRO  50 45</v>
      </c>
      <c r="C76" s="10" t="str">
        <f>'[1]INV.MES CORRESP.'!C76</f>
        <v>UNIDAD</v>
      </c>
      <c r="D76" s="12">
        <f>'[1]INV.MES CORRESP.'!D76</f>
        <v>3</v>
      </c>
      <c r="E76" s="12">
        <f>'[1]INV.MES CORRESP.'!E76</f>
        <v>4</v>
      </c>
      <c r="F76" s="13">
        <f>'[1]INV.MES CORRESP.'!F76</f>
        <v>0</v>
      </c>
      <c r="G76" s="12">
        <f>'[1]INV.MES CORRESP.'!G76</f>
        <v>4</v>
      </c>
      <c r="H76" s="14">
        <f>'[1]INV.MES CORRESP.'!H76</f>
        <v>1255</v>
      </c>
      <c r="I76" s="15">
        <f>'[1]INV.MES CORRESP.'!I76</f>
        <v>5020</v>
      </c>
    </row>
    <row r="77" spans="1:9" ht="15.75" x14ac:dyDescent="0.25">
      <c r="A77" s="10">
        <f>'[1]INV.MES CORRESP.'!A77</f>
        <v>508</v>
      </c>
      <c r="B77" s="11" t="str">
        <f>'[1]INV.MES CORRESP.'!B77</f>
        <v>CARTUCHO HP 210 A GEN,</v>
      </c>
      <c r="C77" s="10" t="str">
        <f>'[1]INV.MES CORRESP.'!C77</f>
        <v>UNIDAD</v>
      </c>
      <c r="D77" s="12">
        <f>'[1]INV.MES CORRESP.'!D77</f>
        <v>2</v>
      </c>
      <c r="E77" s="12">
        <f>'[1]INV.MES CORRESP.'!E77</f>
        <v>4</v>
      </c>
      <c r="F77" s="13">
        <f>'[1]INV.MES CORRESP.'!F77</f>
        <v>0</v>
      </c>
      <c r="G77" s="12">
        <f>'[1]INV.MES CORRESP.'!G77</f>
        <v>4</v>
      </c>
      <c r="H77" s="14">
        <f>'[1]INV.MES CORRESP.'!H77</f>
        <v>1003</v>
      </c>
      <c r="I77" s="15">
        <f>'[1]INV.MES CORRESP.'!I77</f>
        <v>4012</v>
      </c>
    </row>
    <row r="78" spans="1:9" ht="15.75" x14ac:dyDescent="0.25">
      <c r="A78" s="10">
        <f>'[1]INV.MES CORRESP.'!A78</f>
        <v>509</v>
      </c>
      <c r="B78" s="11" t="str">
        <f>'[1]INV.MES CORRESP.'!B78</f>
        <v>CARTUCHO HP 211 A GEN.</v>
      </c>
      <c r="C78" s="10" t="str">
        <f>'[1]INV.MES CORRESP.'!C78</f>
        <v>UNIDAD</v>
      </c>
      <c r="D78" s="12">
        <f>'[1]INV.MES CORRESP.'!D78</f>
        <v>9</v>
      </c>
      <c r="E78" s="12">
        <f>'[1]INV.MES CORRESP.'!E78</f>
        <v>10</v>
      </c>
      <c r="F78" s="13">
        <f>'[1]INV.MES CORRESP.'!F78</f>
        <v>0</v>
      </c>
      <c r="G78" s="12">
        <f>'[1]INV.MES CORRESP.'!G78</f>
        <v>10</v>
      </c>
      <c r="H78" s="14">
        <f>'[1]INV.MES CORRESP.'!H78</f>
        <v>960</v>
      </c>
      <c r="I78" s="15">
        <f>'[1]INV.MES CORRESP.'!I78</f>
        <v>9600</v>
      </c>
    </row>
    <row r="79" spans="1:9" ht="15.75" x14ac:dyDescent="0.25">
      <c r="A79" s="10">
        <f>'[1]INV.MES CORRESP.'!A79</f>
        <v>510</v>
      </c>
      <c r="B79" s="11" t="str">
        <f>'[1]INV.MES CORRESP.'!B79</f>
        <v>CARTUCHO HP 212 A GEN.</v>
      </c>
      <c r="C79" s="10" t="str">
        <f>'[1]INV.MES CORRESP.'!C79</f>
        <v>UNIDAD</v>
      </c>
      <c r="D79" s="12">
        <f>'[1]INV.MES CORRESP.'!D79</f>
        <v>6</v>
      </c>
      <c r="E79" s="12">
        <f>'[1]INV.MES CORRESP.'!E79</f>
        <v>6</v>
      </c>
      <c r="F79" s="13">
        <f>'[1]INV.MES CORRESP.'!F79</f>
        <v>0</v>
      </c>
      <c r="G79" s="12">
        <f>'[1]INV.MES CORRESP.'!G79</f>
        <v>6</v>
      </c>
      <c r="H79" s="14">
        <f>'[1]INV.MES CORRESP.'!H79</f>
        <v>1003</v>
      </c>
      <c r="I79" s="15">
        <f>'[1]INV.MES CORRESP.'!I79</f>
        <v>6018</v>
      </c>
    </row>
    <row r="80" spans="1:9" ht="15.75" x14ac:dyDescent="0.25">
      <c r="A80" s="10">
        <f>'[1]INV.MES CORRESP.'!A80</f>
        <v>3317</v>
      </c>
      <c r="B80" s="11" t="str">
        <f>'[1]INV.MES CORRESP.'!B80</f>
        <v>CARTUCHO HP 213 A GEN,</v>
      </c>
      <c r="C80" s="10" t="str">
        <f>'[1]INV.MES CORRESP.'!C80</f>
        <v>UNIDAD</v>
      </c>
      <c r="D80" s="12">
        <f>'[1]INV.MES CORRESP.'!D80</f>
        <v>11</v>
      </c>
      <c r="E80" s="12">
        <f>'[1]INV.MES CORRESP.'!E80</f>
        <v>11</v>
      </c>
      <c r="F80" s="13">
        <f>'[1]INV.MES CORRESP.'!F80</f>
        <v>0</v>
      </c>
      <c r="G80" s="12">
        <f>'[1]INV.MES CORRESP.'!G80</f>
        <v>11</v>
      </c>
      <c r="H80" s="14">
        <f>'[1]INV.MES CORRESP.'!H80</f>
        <v>2050</v>
      </c>
      <c r="I80" s="15">
        <f>'[1]INV.MES CORRESP.'!I80</f>
        <v>22550</v>
      </c>
    </row>
    <row r="81" spans="1:9" ht="15.75" x14ac:dyDescent="0.25">
      <c r="A81" s="10">
        <f>'[1]INV.MES CORRESP.'!A81</f>
        <v>3689</v>
      </c>
      <c r="B81" s="11" t="str">
        <f>'[1]INV.MES CORRESP.'!B81</f>
        <v>CARTUCHO HP 230 A</v>
      </c>
      <c r="C81" s="10" t="str">
        <f>'[1]INV.MES CORRESP.'!C81</f>
        <v>UNIDAD</v>
      </c>
      <c r="D81" s="12">
        <f>'[1]INV.MES CORRESP.'!D81</f>
        <v>27</v>
      </c>
      <c r="E81" s="12">
        <f>'[1]INV.MES CORRESP.'!E81</f>
        <v>26</v>
      </c>
      <c r="F81" s="13">
        <f>'[1]INV.MES CORRESP.'!F81</f>
        <v>0</v>
      </c>
      <c r="G81" s="12">
        <f>'[1]INV.MES CORRESP.'!G81</f>
        <v>26</v>
      </c>
      <c r="H81" s="14">
        <f>'[1]INV.MES CORRESP.'!H81</f>
        <v>720</v>
      </c>
      <c r="I81" s="15">
        <f>'[1]INV.MES CORRESP.'!I81</f>
        <v>18720</v>
      </c>
    </row>
    <row r="82" spans="1:9" ht="15.75" x14ac:dyDescent="0.25">
      <c r="A82" s="10">
        <f>'[1]INV.MES CORRESP.'!A82</f>
        <v>517</v>
      </c>
      <c r="B82" s="11" t="str">
        <f>'[1]INV.MES CORRESP.'!B82</f>
        <v>CARTUCHO HP 253 GENERICO</v>
      </c>
      <c r="C82" s="10" t="str">
        <f>'[1]INV.MES CORRESP.'!C82</f>
        <v>UNIDAD</v>
      </c>
      <c r="D82" s="12">
        <f>'[1]INV.MES CORRESP.'!D82</f>
        <v>0</v>
      </c>
      <c r="E82" s="12">
        <f>'[1]INV.MES CORRESP.'!E82</f>
        <v>37</v>
      </c>
      <c r="F82" s="13">
        <f>'[1]INV.MES CORRESP.'!F82</f>
        <v>20</v>
      </c>
      <c r="G82" s="12">
        <f>'[1]INV.MES CORRESP.'!G82</f>
        <v>17</v>
      </c>
      <c r="H82" s="14">
        <f>'[1]INV.MES CORRESP.'!H82</f>
        <v>725</v>
      </c>
      <c r="I82" s="15">
        <f>'[1]INV.MES CORRESP.'!I82</f>
        <v>12325</v>
      </c>
    </row>
    <row r="83" spans="1:9" ht="15.75" x14ac:dyDescent="0.25">
      <c r="A83" s="10">
        <f>'[1]INV.MES CORRESP.'!A83</f>
        <v>500</v>
      </c>
      <c r="B83" s="11" t="str">
        <f>'[1]INV.MES CORRESP.'!B83</f>
        <v>CARTUCHO HP 285 A GEN,</v>
      </c>
      <c r="C83" s="10" t="str">
        <f>'[1]INV.MES CORRESP.'!C83</f>
        <v>UNIDAD</v>
      </c>
      <c r="D83" s="12">
        <f>'[1]INV.MES CORRESP.'!D83</f>
        <v>8</v>
      </c>
      <c r="E83" s="12">
        <f>'[1]INV.MES CORRESP.'!E83</f>
        <v>8</v>
      </c>
      <c r="F83" s="13">
        <f>'[1]INV.MES CORRESP.'!F83</f>
        <v>25</v>
      </c>
      <c r="G83" s="12">
        <f>'[1]INV.MES CORRESP.'!G83</f>
        <v>8</v>
      </c>
      <c r="H83" s="14">
        <f>'[1]INV.MES CORRESP.'!H83</f>
        <v>991</v>
      </c>
      <c r="I83" s="15">
        <f>'[1]INV.MES CORRESP.'!I83</f>
        <v>7928</v>
      </c>
    </row>
    <row r="84" spans="1:9" ht="15.75" x14ac:dyDescent="0.25">
      <c r="A84" s="10">
        <f>'[1]INV.MES CORRESP.'!A84</f>
        <v>501</v>
      </c>
      <c r="B84" s="11" t="str">
        <f>'[1]INV.MES CORRESP.'!B84</f>
        <v>CARTUCHO HP 310A</v>
      </c>
      <c r="C84" s="10" t="str">
        <f>'[1]INV.MES CORRESP.'!C84</f>
        <v>UNIDAD</v>
      </c>
      <c r="D84" s="12">
        <f>'[1]INV.MES CORRESP.'!D84</f>
        <v>14</v>
      </c>
      <c r="E84" s="12">
        <f>'[1]INV.MES CORRESP.'!E84</f>
        <v>22</v>
      </c>
      <c r="F84" s="13">
        <f>'[1]INV.MES CORRESP.'!F84</f>
        <v>0</v>
      </c>
      <c r="G84" s="12">
        <f>'[1]INV.MES CORRESP.'!G84</f>
        <v>22</v>
      </c>
      <c r="H84" s="14">
        <f>'[1]INV.MES CORRESP.'!H84</f>
        <v>991</v>
      </c>
      <c r="I84" s="15">
        <f>'[1]INV.MES CORRESP.'!I84</f>
        <v>21802</v>
      </c>
    </row>
    <row r="85" spans="1:9" ht="15.75" x14ac:dyDescent="0.25">
      <c r="A85" s="10">
        <f>'[1]INV.MES CORRESP.'!A85</f>
        <v>502</v>
      </c>
      <c r="B85" s="11" t="str">
        <f>'[1]INV.MES CORRESP.'!B85</f>
        <v>CARTUCHO HP 311 A GEN.</v>
      </c>
      <c r="C85" s="10" t="str">
        <f>'[1]INV.MES CORRESP.'!C85</f>
        <v>UNIDAD</v>
      </c>
      <c r="D85" s="12">
        <f>'[1]INV.MES CORRESP.'!D85</f>
        <v>15</v>
      </c>
      <c r="E85" s="12">
        <f>'[1]INV.MES CORRESP.'!E85</f>
        <v>21</v>
      </c>
      <c r="F85" s="13">
        <f>'[1]INV.MES CORRESP.'!F85</f>
        <v>0</v>
      </c>
      <c r="G85" s="12">
        <f>'[1]INV.MES CORRESP.'!G85</f>
        <v>21</v>
      </c>
      <c r="H85" s="14">
        <f>'[1]INV.MES CORRESP.'!H85</f>
        <v>995</v>
      </c>
      <c r="I85" s="15">
        <f>'[1]INV.MES CORRESP.'!I85</f>
        <v>20895</v>
      </c>
    </row>
    <row r="86" spans="1:9" ht="15.75" x14ac:dyDescent="0.25">
      <c r="A86" s="10">
        <f>'[1]INV.MES CORRESP.'!A86</f>
        <v>506</v>
      </c>
      <c r="B86" s="11" t="str">
        <f>'[1]INV.MES CORRESP.'!B86</f>
        <v>CARTUCHO HP 312 A GEN.</v>
      </c>
      <c r="C86" s="10" t="str">
        <f>'[1]INV.MES CORRESP.'!C86</f>
        <v>UNIDAD</v>
      </c>
      <c r="D86" s="12">
        <f>'[1]INV.MES CORRESP.'!D86</f>
        <v>13</v>
      </c>
      <c r="E86" s="12">
        <f>'[1]INV.MES CORRESP.'!E86</f>
        <v>17</v>
      </c>
      <c r="F86" s="13">
        <f>'[1]INV.MES CORRESP.'!F86</f>
        <v>0</v>
      </c>
      <c r="G86" s="12">
        <f>'[1]INV.MES CORRESP.'!G86</f>
        <v>17</v>
      </c>
      <c r="H86" s="14">
        <f>'[1]INV.MES CORRESP.'!H86</f>
        <v>973.5</v>
      </c>
      <c r="I86" s="15">
        <f>'[1]INV.MES CORRESP.'!I86</f>
        <v>16549.5</v>
      </c>
    </row>
    <row r="87" spans="1:9" ht="15.75" x14ac:dyDescent="0.25">
      <c r="A87" s="10">
        <f>'[1]INV.MES CORRESP.'!A87</f>
        <v>511</v>
      </c>
      <c r="B87" s="11" t="str">
        <f>'[1]INV.MES CORRESP.'!B87</f>
        <v>CARTUCHO HP 323 A GEN. 313</v>
      </c>
      <c r="C87" s="10" t="str">
        <f>'[1]INV.MES CORRESP.'!C87</f>
        <v>UNIDAD</v>
      </c>
      <c r="D87" s="12">
        <f>'[1]INV.MES CORRESP.'!D87</f>
        <v>24</v>
      </c>
      <c r="E87" s="12">
        <f>'[1]INV.MES CORRESP.'!E87</f>
        <v>23</v>
      </c>
      <c r="F87" s="13">
        <f>'[1]INV.MES CORRESP.'!F87</f>
        <v>3</v>
      </c>
      <c r="G87" s="12">
        <f>'[1]INV.MES CORRESP.'!G87</f>
        <v>20</v>
      </c>
      <c r="H87" s="14">
        <f>'[1]INV.MES CORRESP.'!H87</f>
        <v>1350</v>
      </c>
      <c r="I87" s="15">
        <f>'[1]INV.MES CORRESP.'!I87</f>
        <v>27000</v>
      </c>
    </row>
    <row r="88" spans="1:9" ht="15.75" x14ac:dyDescent="0.25">
      <c r="A88" s="10">
        <f>'[1]INV.MES CORRESP.'!A88</f>
        <v>512</v>
      </c>
      <c r="B88" s="11" t="str">
        <f>'[1]INV.MES CORRESP.'!B88</f>
        <v>CARTUCHO HP 410 A GEN.</v>
      </c>
      <c r="C88" s="10" t="str">
        <f>'[1]INV.MES CORRESP.'!C88</f>
        <v>UNIDAD</v>
      </c>
      <c r="D88" s="12">
        <f>'[1]INV.MES CORRESP.'!D88</f>
        <v>28</v>
      </c>
      <c r="E88" s="12">
        <f>'[1]INV.MES CORRESP.'!E88</f>
        <v>37</v>
      </c>
      <c r="F88" s="13">
        <f>'[1]INV.MES CORRESP.'!F88</f>
        <v>4</v>
      </c>
      <c r="G88" s="12">
        <f>'[1]INV.MES CORRESP.'!G88</f>
        <v>37</v>
      </c>
      <c r="H88" s="14">
        <f>'[1]INV.MES CORRESP.'!H88</f>
        <v>1350</v>
      </c>
      <c r="I88" s="15">
        <f>'[1]INV.MES CORRESP.'!I88</f>
        <v>49950</v>
      </c>
    </row>
    <row r="89" spans="1:9" ht="15.75" x14ac:dyDescent="0.25">
      <c r="A89" s="10">
        <f>'[1]INV.MES CORRESP.'!A89</f>
        <v>513</v>
      </c>
      <c r="B89" s="11" t="str">
        <f>'[1]INV.MES CORRESP.'!B89</f>
        <v>CARTUCHO HP 411 A GEN,</v>
      </c>
      <c r="C89" s="10" t="str">
        <f>'[1]INV.MES CORRESP.'!C89</f>
        <v>UNIDAD</v>
      </c>
      <c r="D89" s="12">
        <f>'[1]INV.MES CORRESP.'!D89</f>
        <v>26</v>
      </c>
      <c r="E89" s="12">
        <f>'[1]INV.MES CORRESP.'!E89</f>
        <v>23</v>
      </c>
      <c r="F89" s="13">
        <f>'[1]INV.MES CORRESP.'!F89</f>
        <v>1</v>
      </c>
      <c r="G89" s="12">
        <f>'[1]INV.MES CORRESP.'!G89</f>
        <v>23</v>
      </c>
      <c r="H89" s="14">
        <f>'[1]INV.MES CORRESP.'!H89</f>
        <v>1350</v>
      </c>
      <c r="I89" s="15">
        <f>'[1]INV.MES CORRESP.'!I89</f>
        <v>31050</v>
      </c>
    </row>
    <row r="90" spans="1:9" ht="15.75" x14ac:dyDescent="0.25">
      <c r="A90" s="10">
        <f>'[1]INV.MES CORRESP.'!A90</f>
        <v>514</v>
      </c>
      <c r="B90" s="11" t="str">
        <f>'[1]INV.MES CORRESP.'!B90</f>
        <v>CARTUCHO HP 412-A  GEN.</v>
      </c>
      <c r="C90" s="10" t="str">
        <f>'[1]INV.MES CORRESP.'!C90</f>
        <v>UNIDAD</v>
      </c>
      <c r="D90" s="12">
        <f>'[1]INV.MES CORRESP.'!D90</f>
        <v>34</v>
      </c>
      <c r="E90" s="12">
        <f>'[1]INV.MES CORRESP.'!E90</f>
        <v>28</v>
      </c>
      <c r="F90" s="13">
        <f>'[1]INV.MES CORRESP.'!F90</f>
        <v>1</v>
      </c>
      <c r="G90" s="12">
        <f>'[1]INV.MES CORRESP.'!G90</f>
        <v>28</v>
      </c>
      <c r="H90" s="14">
        <f>'[1]INV.MES CORRESP.'!H90</f>
        <v>1200</v>
      </c>
      <c r="I90" s="15">
        <f>'[1]INV.MES CORRESP.'!I90</f>
        <v>33600</v>
      </c>
    </row>
    <row r="91" spans="1:9" ht="15.75" x14ac:dyDescent="0.25">
      <c r="A91" s="10">
        <f>'[1]INV.MES CORRESP.'!A91</f>
        <v>3042</v>
      </c>
      <c r="B91" s="11" t="str">
        <f>'[1]INV.MES CORRESP.'!B91</f>
        <v>CARTUCHO HP 413 GENERICO</v>
      </c>
      <c r="C91" s="10" t="str">
        <f>'[1]INV.MES CORRESP.'!C91</f>
        <v>UNIDAD</v>
      </c>
      <c r="D91" s="12">
        <f>'[1]INV.MES CORRESP.'!D91</f>
        <v>5</v>
      </c>
      <c r="E91" s="12">
        <f>'[1]INV.MES CORRESP.'!E91</f>
        <v>5</v>
      </c>
      <c r="F91" s="13">
        <f>'[1]INV.MES CORRESP.'!F91</f>
        <v>1</v>
      </c>
      <c r="G91" s="12">
        <f>'[1]INV.MES CORRESP.'!G91</f>
        <v>5</v>
      </c>
      <c r="H91" s="14">
        <f>'[1]INV.MES CORRESP.'!H91</f>
        <v>3712</v>
      </c>
      <c r="I91" s="15">
        <f>'[1]INV.MES CORRESP.'!I91</f>
        <v>18560</v>
      </c>
    </row>
    <row r="92" spans="1:9" ht="15.75" x14ac:dyDescent="0.25">
      <c r="A92" s="10">
        <f>'[1]INV.MES CORRESP.'!A92</f>
        <v>3043</v>
      </c>
      <c r="B92" s="11" t="str">
        <f>'[1]INV.MES CORRESP.'!B92</f>
        <v>CARTUCHO 287 A</v>
      </c>
      <c r="C92" s="10" t="str">
        <f>'[1]INV.MES CORRESP.'!C92</f>
        <v>UNIDAD</v>
      </c>
      <c r="D92" s="12">
        <f>'[1]INV.MES CORRESP.'!D92</f>
        <v>2</v>
      </c>
      <c r="E92" s="12">
        <f>'[1]INV.MES CORRESP.'!E92</f>
        <v>2</v>
      </c>
      <c r="F92" s="13">
        <f>'[1]INV.MES CORRESP.'!F92</f>
        <v>1</v>
      </c>
      <c r="G92" s="12">
        <f>'[1]INV.MES CORRESP.'!G92</f>
        <v>2</v>
      </c>
      <c r="H92" s="14">
        <f>'[1]INV.MES CORRESP.'!H92</f>
        <v>3696</v>
      </c>
      <c r="I92" s="15">
        <f>'[1]INV.MES CORRESP.'!I92</f>
        <v>7392</v>
      </c>
    </row>
    <row r="93" spans="1:9" ht="15.75" x14ac:dyDescent="0.25">
      <c r="A93" s="10">
        <f>'[1]INV.MES CORRESP.'!A93</f>
        <v>3044</v>
      </c>
      <c r="B93" s="11" t="str">
        <f>'[1]INV.MES CORRESP.'!B93</f>
        <v xml:space="preserve">CARTUCHO HP 541 AZUL </v>
      </c>
      <c r="C93" s="10" t="str">
        <f>'[1]INV.MES CORRESP.'!C93</f>
        <v>UNIDAD</v>
      </c>
      <c r="D93" s="12">
        <f>'[1]INV.MES CORRESP.'!D93</f>
        <v>2</v>
      </c>
      <c r="E93" s="12">
        <f>'[1]INV.MES CORRESP.'!E93</f>
        <v>2</v>
      </c>
      <c r="F93" s="13">
        <f>'[1]INV.MES CORRESP.'!F93</f>
        <v>0</v>
      </c>
      <c r="G93" s="12">
        <f>'[1]INV.MES CORRESP.'!G93</f>
        <v>2</v>
      </c>
      <c r="H93" s="14">
        <f>'[1]INV.MES CORRESP.'!H93</f>
        <v>3696</v>
      </c>
      <c r="I93" s="15">
        <f>'[1]INV.MES CORRESP.'!I93</f>
        <v>7392</v>
      </c>
    </row>
    <row r="94" spans="1:9" ht="15.75" x14ac:dyDescent="0.25">
      <c r="A94" s="10">
        <f>'[1]INV.MES CORRESP.'!A94</f>
        <v>3045</v>
      </c>
      <c r="B94" s="11" t="str">
        <f>'[1]INV.MES CORRESP.'!B94</f>
        <v>CARTUCHO HP 542 AMARILLO</v>
      </c>
      <c r="C94" s="10" t="str">
        <f>'[1]INV.MES CORRESP.'!C94</f>
        <v>UNIDAD</v>
      </c>
      <c r="D94" s="12">
        <f>'[1]INV.MES CORRESP.'!D94</f>
        <v>2</v>
      </c>
      <c r="E94" s="12">
        <f>'[1]INV.MES CORRESP.'!E94</f>
        <v>2</v>
      </c>
      <c r="F94" s="13">
        <f>'[1]INV.MES CORRESP.'!F94</f>
        <v>0</v>
      </c>
      <c r="G94" s="12">
        <f>'[1]INV.MES CORRESP.'!G94</f>
        <v>2</v>
      </c>
      <c r="H94" s="14">
        <f>'[1]INV.MES CORRESP.'!H94</f>
        <v>3696</v>
      </c>
      <c r="I94" s="15">
        <f>'[1]INV.MES CORRESP.'!I94</f>
        <v>7392</v>
      </c>
    </row>
    <row r="95" spans="1:9" ht="15.75" x14ac:dyDescent="0.25">
      <c r="A95" s="10">
        <f>'[1]INV.MES CORRESP.'!A95</f>
        <v>2144</v>
      </c>
      <c r="B95" s="11" t="str">
        <f>'[1]INV.MES CORRESP.'!B95</f>
        <v>CARTUCHO HP 543 ROJO</v>
      </c>
      <c r="C95" s="10" t="str">
        <f>'[1]INV.MES CORRESP.'!C95</f>
        <v>UNIDAD</v>
      </c>
      <c r="D95" s="12">
        <f>'[1]INV.MES CORRESP.'!D95</f>
        <v>42</v>
      </c>
      <c r="E95" s="12">
        <f>'[1]INV.MES CORRESP.'!E95</f>
        <v>32</v>
      </c>
      <c r="F95" s="13">
        <f>'[1]INV.MES CORRESP.'!F95</f>
        <v>0</v>
      </c>
      <c r="G95" s="12">
        <f>'[1]INV.MES CORRESP.'!G95</f>
        <v>32</v>
      </c>
      <c r="H95" s="14">
        <f>'[1]INV.MES CORRESP.'!H95</f>
        <v>667</v>
      </c>
      <c r="I95" s="15">
        <f>'[1]INV.MES CORRESP.'!I95</f>
        <v>21344</v>
      </c>
    </row>
    <row r="96" spans="1:9" ht="15.75" x14ac:dyDescent="0.25">
      <c r="A96" s="10">
        <f>'[1]INV.MES CORRESP.'!A96</f>
        <v>2143</v>
      </c>
      <c r="B96" s="11" t="str">
        <f>'[1]INV.MES CORRESP.'!B96</f>
        <v>CARTUCHO TINTA HP 662 TRICOLOR</v>
      </c>
      <c r="C96" s="10" t="str">
        <f>'[1]INV.MES CORRESP.'!C96</f>
        <v>UNIDAD</v>
      </c>
      <c r="D96" s="12">
        <f>'[1]INV.MES CORRESP.'!D96</f>
        <v>31</v>
      </c>
      <c r="E96" s="12">
        <f>'[1]INV.MES CORRESP.'!E96</f>
        <v>28</v>
      </c>
      <c r="F96" s="13">
        <f>'[1]INV.MES CORRESP.'!F96</f>
        <v>0</v>
      </c>
      <c r="G96" s="12">
        <f>'[1]INV.MES CORRESP.'!G96</f>
        <v>28</v>
      </c>
      <c r="H96" s="14">
        <f>'[1]INV.MES CORRESP.'!H96</f>
        <v>667</v>
      </c>
      <c r="I96" s="15">
        <f>'[1]INV.MES CORRESP.'!I96</f>
        <v>18676</v>
      </c>
    </row>
    <row r="97" spans="1:9" ht="15.75" x14ac:dyDescent="0.25">
      <c r="A97" s="10">
        <f>'[1]INV.MES CORRESP.'!A97</f>
        <v>2145</v>
      </c>
      <c r="B97" s="11" t="str">
        <f>'[1]INV.MES CORRESP.'!B97</f>
        <v xml:space="preserve"> CARTUCHO HP 662 NEGRO TINTA</v>
      </c>
      <c r="C97" s="10" t="str">
        <f>'[1]INV.MES CORRESP.'!C97</f>
        <v>UNIDAD</v>
      </c>
      <c r="D97" s="12">
        <f>'[1]INV.MES CORRESP.'!D97</f>
        <v>0</v>
      </c>
      <c r="E97" s="12">
        <f>'[1]INV.MES CORRESP.'!E97</f>
        <v>1</v>
      </c>
      <c r="F97" s="13">
        <f>'[1]INV.MES CORRESP.'!F97</f>
        <v>0</v>
      </c>
      <c r="G97" s="12">
        <f>'[1]INV.MES CORRESP.'!G97</f>
        <v>1</v>
      </c>
      <c r="H97" s="14">
        <f>'[1]INV.MES CORRESP.'!H97</f>
        <v>3500</v>
      </c>
      <c r="I97" s="15">
        <f>'[1]INV.MES CORRESP.'!I97</f>
        <v>3500</v>
      </c>
    </row>
    <row r="98" spans="1:9" ht="15.75" x14ac:dyDescent="0.25">
      <c r="A98" s="10">
        <f>'[1]INV.MES CORRESP.'!A98</f>
        <v>499</v>
      </c>
      <c r="B98" s="11" t="str">
        <f>'[1]INV.MES CORRESP.'!B98</f>
        <v>CARTUCHO SHARP 500 NT</v>
      </c>
      <c r="C98" s="10" t="str">
        <f>'[1]INV.MES CORRESP.'!C98</f>
        <v>UNIDAD</v>
      </c>
      <c r="D98" s="12">
        <f>'[1]INV.MES CORRESP.'!D98</f>
        <v>2</v>
      </c>
      <c r="E98" s="12">
        <f>'[1]INV.MES CORRESP.'!E98</f>
        <v>40</v>
      </c>
      <c r="F98" s="13">
        <f>'[1]INV.MES CORRESP.'!F98</f>
        <v>0</v>
      </c>
      <c r="G98" s="12">
        <f>'[1]INV.MES CORRESP.'!G98</f>
        <v>40</v>
      </c>
      <c r="H98" s="14">
        <f>'[1]INV.MES CORRESP.'!H98</f>
        <v>1032.5</v>
      </c>
      <c r="I98" s="15">
        <f>'[1]INV.MES CORRESP.'!I98</f>
        <v>41300</v>
      </c>
    </row>
    <row r="99" spans="1:9" ht="15.75" x14ac:dyDescent="0.25">
      <c r="A99" s="10">
        <f>'[1]INV.MES CORRESP.'!A99</f>
        <v>2684</v>
      </c>
      <c r="B99" s="11" t="str">
        <f>'[1]INV.MES CORRESP.'!B99</f>
        <v xml:space="preserve"> CARTUCHO 278A</v>
      </c>
      <c r="C99" s="10" t="str">
        <f>'[1]INV.MES CORRESP.'!C99</f>
        <v>UNIDAD</v>
      </c>
      <c r="D99" s="12">
        <f>'[1]INV.MES CORRESP.'!D99</f>
        <v>250</v>
      </c>
      <c r="E99" s="12">
        <f>'[1]INV.MES CORRESP.'!E99</f>
        <v>250</v>
      </c>
      <c r="F99" s="13">
        <f>'[1]INV.MES CORRESP.'!F99</f>
        <v>0</v>
      </c>
      <c r="G99" s="12">
        <f>'[1]INV.MES CORRESP.'!G99</f>
        <v>250</v>
      </c>
      <c r="H99" s="14">
        <f>'[1]INV.MES CORRESP.'!H99</f>
        <v>0.59</v>
      </c>
      <c r="I99" s="15">
        <f>'[1]INV.MES CORRESP.'!I99</f>
        <v>147.5</v>
      </c>
    </row>
    <row r="100" spans="1:9" ht="15.75" x14ac:dyDescent="0.25">
      <c r="A100" s="10">
        <f>'[1]INV.MES CORRESP.'!A100</f>
        <v>2721</v>
      </c>
      <c r="B100" s="11" t="str">
        <f>'[1]INV.MES CORRESP.'!B100</f>
        <v>CARTULINA DE HILO 8.5X11 COLOR CREMA</v>
      </c>
      <c r="C100" s="10" t="str">
        <f>'[1]INV.MES CORRESP.'!C100</f>
        <v>UNIDAD</v>
      </c>
      <c r="D100" s="12">
        <f>'[1]INV.MES CORRESP.'!D100</f>
        <v>20</v>
      </c>
      <c r="E100" s="12">
        <f>'[1]INV.MES CORRESP.'!E100</f>
        <v>9</v>
      </c>
      <c r="F100" s="13">
        <f>'[1]INV.MES CORRESP.'!F100</f>
        <v>5</v>
      </c>
      <c r="G100" s="12">
        <f>'[1]INV.MES CORRESP.'!G100</f>
        <v>4</v>
      </c>
      <c r="H100" s="14">
        <f>'[1]INV.MES CORRESP.'!H100</f>
        <v>42.37</v>
      </c>
      <c r="I100" s="15">
        <f>'[1]INV.MES CORRESP.'!I100</f>
        <v>169.48</v>
      </c>
    </row>
    <row r="101" spans="1:9" ht="15.75" x14ac:dyDescent="0.25">
      <c r="A101" s="10">
        <f>'[1]INV.MES CORRESP.'!A101</f>
        <v>2428</v>
      </c>
      <c r="B101" s="11" t="str">
        <f>'[1]INV.MES CORRESP.'!B101</f>
        <v xml:space="preserve">CEDAZO P/FREGADERO </v>
      </c>
      <c r="C101" s="10" t="str">
        <f>'[1]INV.MES CORRESP.'!C101</f>
        <v>UNIDAD</v>
      </c>
      <c r="D101" s="12">
        <f>'[1]INV.MES CORRESP.'!D101</f>
        <v>1</v>
      </c>
      <c r="E101" s="12">
        <f>'[1]INV.MES CORRESP.'!E101</f>
        <v>1</v>
      </c>
      <c r="F101" s="13">
        <f>'[1]INV.MES CORRESP.'!F101</f>
        <v>5</v>
      </c>
      <c r="G101" s="12">
        <f>'[1]INV.MES CORRESP.'!G101</f>
        <v>1</v>
      </c>
      <c r="H101" s="14">
        <f>'[1]INV.MES CORRESP.'!H101</f>
        <v>350</v>
      </c>
      <c r="I101" s="15">
        <f>'[1]INV.MES CORRESP.'!I101</f>
        <v>350</v>
      </c>
    </row>
    <row r="102" spans="1:9" ht="15.75" x14ac:dyDescent="0.25">
      <c r="A102" s="10">
        <f>'[1]INV.MES CORRESP.'!A102</f>
        <v>3010</v>
      </c>
      <c r="B102" s="11" t="str">
        <f>'[1]INV.MES CORRESP.'!B102</f>
        <v>CEMENTO PVC LANCO</v>
      </c>
      <c r="C102" s="10" t="str">
        <f>'[1]INV.MES CORRESP.'!C102</f>
        <v>UNIDAD</v>
      </c>
      <c r="D102" s="12">
        <f>'[1]INV.MES CORRESP.'!D102</f>
        <v>2</v>
      </c>
      <c r="E102" s="12">
        <f>'[1]INV.MES CORRESP.'!E102</f>
        <v>2</v>
      </c>
      <c r="F102" s="13">
        <f>'[1]INV.MES CORRESP.'!F102</f>
        <v>1</v>
      </c>
      <c r="G102" s="12">
        <f>'[1]INV.MES CORRESP.'!G102</f>
        <v>2</v>
      </c>
      <c r="H102" s="14">
        <f>'[1]INV.MES CORRESP.'!H102</f>
        <v>35</v>
      </c>
      <c r="I102" s="15">
        <f>'[1]INV.MES CORRESP.'!I102</f>
        <v>70</v>
      </c>
    </row>
    <row r="103" spans="1:9" ht="15.75" x14ac:dyDescent="0.25">
      <c r="A103" s="10">
        <f>'[1]INV.MES CORRESP.'!A103</f>
        <v>1773</v>
      </c>
      <c r="B103" s="11" t="str">
        <f>'[1]INV.MES CORRESP.'!B103</f>
        <v>CENTIMETRO</v>
      </c>
      <c r="C103" s="10" t="str">
        <f>'[1]INV.MES CORRESP.'!C103</f>
        <v>UNIDAD</v>
      </c>
      <c r="D103" s="12">
        <f>'[1]INV.MES CORRESP.'!D103</f>
        <v>4</v>
      </c>
      <c r="E103" s="12">
        <f>'[1]INV.MES CORRESP.'!E103</f>
        <v>2</v>
      </c>
      <c r="F103" s="13">
        <f>'[1]INV.MES CORRESP.'!F103</f>
        <v>0</v>
      </c>
      <c r="G103" s="12">
        <f>'[1]INV.MES CORRESP.'!G103</f>
        <v>2</v>
      </c>
      <c r="H103" s="14">
        <f>'[1]INV.MES CORRESP.'!H103</f>
        <v>75</v>
      </c>
      <c r="I103" s="15">
        <f>'[1]INV.MES CORRESP.'!I103</f>
        <v>150</v>
      </c>
    </row>
    <row r="104" spans="1:9" ht="15.75" x14ac:dyDescent="0.25">
      <c r="A104" s="10">
        <f>'[1]INV.MES CORRESP.'!A104</f>
        <v>2809</v>
      </c>
      <c r="B104" s="11" t="str">
        <f>'[1]INV.MES CORRESP.'!B104</f>
        <v>CEPILLO DE PARED</v>
      </c>
      <c r="C104" s="10" t="str">
        <f>'[1]INV.MES CORRESP.'!C104</f>
        <v>UNIDAD</v>
      </c>
      <c r="D104" s="12">
        <f>'[1]INV.MES CORRESP.'!D104</f>
        <v>26</v>
      </c>
      <c r="E104" s="12">
        <f>'[1]INV.MES CORRESP.'!E104</f>
        <v>13</v>
      </c>
      <c r="F104" s="13">
        <f>'[1]INV.MES CORRESP.'!F104</f>
        <v>2</v>
      </c>
      <c r="G104" s="12">
        <f>'[1]INV.MES CORRESP.'!G104</f>
        <v>13</v>
      </c>
      <c r="H104" s="14">
        <f>'[1]INV.MES CORRESP.'!H104</f>
        <v>95</v>
      </c>
      <c r="I104" s="15">
        <f>'[1]INV.MES CORRESP.'!I104</f>
        <v>1235</v>
      </c>
    </row>
    <row r="105" spans="1:9" ht="15.75" x14ac:dyDescent="0.25">
      <c r="A105" s="10">
        <f>'[1]INV.MES CORRESP.'!A105</f>
        <v>4091</v>
      </c>
      <c r="B105" s="11" t="str">
        <f>'[1]INV.MES CORRESP.'!B105</f>
        <v xml:space="preserve">CEPILLO PARA LIMPIAR INODORO </v>
      </c>
      <c r="C105" s="10" t="str">
        <f>'[1]INV.MES CORRESP.'!C105</f>
        <v>UNIDAD</v>
      </c>
      <c r="D105" s="12">
        <f>'[1]INV.MES CORRESP.'!D105</f>
        <v>22</v>
      </c>
      <c r="E105" s="12">
        <f>'[1]INV.MES CORRESP.'!E105</f>
        <v>22</v>
      </c>
      <c r="F105" s="13">
        <f>'[1]INV.MES CORRESP.'!F105</f>
        <v>3</v>
      </c>
      <c r="G105" s="12">
        <f>'[1]INV.MES CORRESP.'!G105</f>
        <v>22</v>
      </c>
      <c r="H105" s="14">
        <f>'[1]INV.MES CORRESP.'!H105</f>
        <v>112.1</v>
      </c>
      <c r="I105" s="15">
        <f>'[1]INV.MES CORRESP.'!I105</f>
        <v>2466.1999999999998</v>
      </c>
    </row>
    <row r="106" spans="1:9" ht="15.75" x14ac:dyDescent="0.25">
      <c r="A106" s="10">
        <f>'[1]INV.MES CORRESP.'!A106</f>
        <v>3533</v>
      </c>
      <c r="B106" s="11" t="str">
        <f>'[1]INV.MES CORRESP.'!B106</f>
        <v>CERA PARA CONTAR HUMECTANTE</v>
      </c>
      <c r="C106" s="10" t="str">
        <f>'[1]INV.MES CORRESP.'!C106</f>
        <v>UNIDAD</v>
      </c>
      <c r="D106" s="12">
        <f>'[1]INV.MES CORRESP.'!D106</f>
        <v>5</v>
      </c>
      <c r="E106" s="12">
        <f>'[1]INV.MES CORRESP.'!E106</f>
        <v>5</v>
      </c>
      <c r="F106" s="13">
        <f>'[1]INV.MES CORRESP.'!F106</f>
        <v>5</v>
      </c>
      <c r="G106" s="12">
        <f>'[1]INV.MES CORRESP.'!G106</f>
        <v>5</v>
      </c>
      <c r="H106" s="14">
        <f>'[1]INV.MES CORRESP.'!H106</f>
        <v>1331.36</v>
      </c>
      <c r="I106" s="15">
        <f>'[1]INV.MES CORRESP.'!I106</f>
        <v>6656.7999999999993</v>
      </c>
    </row>
    <row r="107" spans="1:9" ht="15.75" x14ac:dyDescent="0.25">
      <c r="A107" s="10">
        <f>'[1]INV.MES CORRESP.'!A107</f>
        <v>2303</v>
      </c>
      <c r="B107" s="11" t="str">
        <f>'[1]INV.MES CORRESP.'!B107</f>
        <v>CERRADURA YALE CIL FIJO IZQ.</v>
      </c>
      <c r="C107" s="10" t="str">
        <f>'[1]INV.MES CORRESP.'!C107</f>
        <v>UNIDAD</v>
      </c>
      <c r="D107" s="12">
        <f>'[1]INV.MES CORRESP.'!D107</f>
        <v>14</v>
      </c>
      <c r="E107" s="12">
        <f>'[1]INV.MES CORRESP.'!E107</f>
        <v>12</v>
      </c>
      <c r="F107" s="13">
        <f>'[1]INV.MES CORRESP.'!F107</f>
        <v>1</v>
      </c>
      <c r="G107" s="12">
        <f>'[1]INV.MES CORRESP.'!G107</f>
        <v>11</v>
      </c>
      <c r="H107" s="14">
        <f>'[1]INV.MES CORRESP.'!H107</f>
        <v>53.1</v>
      </c>
      <c r="I107" s="15">
        <f>'[1]INV.MES CORRESP.'!I107</f>
        <v>584.1</v>
      </c>
    </row>
    <row r="108" spans="1:9" ht="15.75" x14ac:dyDescent="0.25">
      <c r="A108" s="10">
        <f>'[1]INV.MES CORRESP.'!A108</f>
        <v>1731</v>
      </c>
      <c r="B108" s="11" t="str">
        <f>'[1]INV.MES CORRESP.'!B108</f>
        <v>CHINCHETAS PLASTICOS  100/1</v>
      </c>
      <c r="C108" s="10" t="str">
        <f>'[1]INV.MES CORRESP.'!C108</f>
        <v>UNIDAD</v>
      </c>
      <c r="D108" s="12">
        <f>'[1]INV.MES CORRESP.'!D108</f>
        <v>1</v>
      </c>
      <c r="E108" s="12">
        <f>'[1]INV.MES CORRESP.'!E108</f>
        <v>1</v>
      </c>
      <c r="F108" s="13">
        <f>'[1]INV.MES CORRESP.'!F108</f>
        <v>1</v>
      </c>
      <c r="G108" s="12">
        <f>'[1]INV.MES CORRESP.'!G108</f>
        <v>0</v>
      </c>
      <c r="H108" s="14">
        <f>'[1]INV.MES CORRESP.'!H108</f>
        <v>301.69</v>
      </c>
      <c r="I108" s="15">
        <f>'[1]INV.MES CORRESP.'!I108</f>
        <v>0</v>
      </c>
    </row>
    <row r="109" spans="1:9" ht="15.75" x14ac:dyDescent="0.25">
      <c r="A109" s="10">
        <f>'[1]INV.MES CORRESP.'!A109</f>
        <v>1730</v>
      </c>
      <c r="B109" s="11" t="str">
        <f>'[1]INV.MES CORRESP.'!B109</f>
        <v>CINCEL BELLOTA DE PUNTA 3/4 X12</v>
      </c>
      <c r="C109" s="10" t="str">
        <f>'[1]INV.MES CORRESP.'!C109</f>
        <v>UNIDAD</v>
      </c>
      <c r="D109" s="12">
        <f>'[1]INV.MES CORRESP.'!D109</f>
        <v>2</v>
      </c>
      <c r="E109" s="12">
        <f>'[1]INV.MES CORRESP.'!E109</f>
        <v>1</v>
      </c>
      <c r="F109" s="13">
        <f>'[1]INV.MES CORRESP.'!F109</f>
        <v>1</v>
      </c>
      <c r="G109" s="12">
        <f>'[1]INV.MES CORRESP.'!G109</f>
        <v>1</v>
      </c>
      <c r="H109" s="14">
        <f>'[1]INV.MES CORRESP.'!H109</f>
        <v>272.88</v>
      </c>
      <c r="I109" s="15">
        <f>'[1]INV.MES CORRESP.'!I109</f>
        <v>272.88</v>
      </c>
    </row>
    <row r="110" spans="1:9" ht="15.75" x14ac:dyDescent="0.25">
      <c r="A110" s="10">
        <f>'[1]INV.MES CORRESP.'!A110</f>
        <v>3058</v>
      </c>
      <c r="B110" s="11" t="str">
        <f>'[1]INV.MES CORRESP.'!B110</f>
        <v>CINCEL BELLOTA PLANO 5/8 X 10</v>
      </c>
      <c r="C110" s="10" t="str">
        <f>'[1]INV.MES CORRESP.'!C110</f>
        <v>UNIDAD</v>
      </c>
      <c r="D110" s="12">
        <f>'[1]INV.MES CORRESP.'!D110</f>
        <v>5</v>
      </c>
      <c r="E110" s="12">
        <f>'[1]INV.MES CORRESP.'!E110</f>
        <v>41</v>
      </c>
      <c r="F110" s="13">
        <f>'[1]INV.MES CORRESP.'!F110</f>
        <v>0</v>
      </c>
      <c r="G110" s="12">
        <f>'[1]INV.MES CORRESP.'!G110</f>
        <v>41</v>
      </c>
      <c r="H110" s="14">
        <f>'[1]INV.MES CORRESP.'!H110</f>
        <v>550</v>
      </c>
      <c r="I110" s="15">
        <f>'[1]INV.MES CORRESP.'!I110</f>
        <v>22550</v>
      </c>
    </row>
    <row r="111" spans="1:9" ht="15.75" x14ac:dyDescent="0.25">
      <c r="A111" s="10">
        <f>'[1]INV.MES CORRESP.'!A111</f>
        <v>2788</v>
      </c>
      <c r="B111" s="11" t="str">
        <f>'[1]INV.MES CORRESP.'!B111</f>
        <v>CINTA ANTIDERRAPANTE</v>
      </c>
      <c r="C111" s="10" t="str">
        <f>'[1]INV.MES CORRESP.'!C111</f>
        <v>UNIDAD</v>
      </c>
      <c r="D111" s="12">
        <f>'[1]INV.MES CORRESP.'!D111</f>
        <v>9</v>
      </c>
      <c r="E111" s="12">
        <f>'[1]INV.MES CORRESP.'!E111</f>
        <v>9</v>
      </c>
      <c r="F111" s="13">
        <f>'[1]INV.MES CORRESP.'!F111</f>
        <v>0</v>
      </c>
      <c r="G111" s="12">
        <f>'[1]INV.MES CORRESP.'!G111</f>
        <v>9</v>
      </c>
      <c r="H111" s="14">
        <f>'[1]INV.MES CORRESP.'!H111</f>
        <v>40</v>
      </c>
      <c r="I111" s="15">
        <f>'[1]INV.MES CORRESP.'!I111</f>
        <v>360</v>
      </c>
    </row>
    <row r="112" spans="1:9" ht="15.75" x14ac:dyDescent="0.25">
      <c r="A112" s="10">
        <f>'[1]INV.MES CORRESP.'!A112</f>
        <v>1371</v>
      </c>
      <c r="B112" s="11" t="str">
        <f>'[1]INV.MES CORRESP.'!B112</f>
        <v>CINTA CORRECTORA PARA MAQUINA DE ESC</v>
      </c>
      <c r="C112" s="10" t="str">
        <f>'[1]INV.MES CORRESP.'!C112</f>
        <v>UNIDAD</v>
      </c>
      <c r="D112" s="12">
        <f>'[1]INV.MES CORRESP.'!D112</f>
        <v>0</v>
      </c>
      <c r="E112" s="12">
        <f>'[1]INV.MES CORRESP.'!E112</f>
        <v>4</v>
      </c>
      <c r="F112" s="13">
        <f>'[1]INV.MES CORRESP.'!F112</f>
        <v>0</v>
      </c>
      <c r="G112" s="12">
        <f>'[1]INV.MES CORRESP.'!G112</f>
        <v>4</v>
      </c>
      <c r="H112" s="14">
        <f>'[1]INV.MES CORRESP.'!H112</f>
        <v>1700</v>
      </c>
      <c r="I112" s="15">
        <f>'[1]INV.MES CORRESP.'!I112</f>
        <v>6800</v>
      </c>
    </row>
    <row r="113" spans="1:9" ht="15.75" x14ac:dyDescent="0.25">
      <c r="A113" s="10">
        <f>'[1]INV.MES CORRESP.'!A113</f>
        <v>3682</v>
      </c>
      <c r="B113" s="11" t="str">
        <f>'[1]INV.MES CORRESP.'!B113</f>
        <v>CINTA DOBLE CARA</v>
      </c>
      <c r="C113" s="10" t="str">
        <f>'[1]INV.MES CORRESP.'!C113</f>
        <v>UNIDAD</v>
      </c>
      <c r="D113" s="12">
        <f>'[1]INV.MES CORRESP.'!D113</f>
        <v>25</v>
      </c>
      <c r="E113" s="12">
        <f>'[1]INV.MES CORRESP.'!E113</f>
        <v>13</v>
      </c>
      <c r="F113" s="13">
        <f>'[1]INV.MES CORRESP.'!F113</f>
        <v>4</v>
      </c>
      <c r="G113" s="12">
        <f>'[1]INV.MES CORRESP.'!G113</f>
        <v>9</v>
      </c>
      <c r="H113" s="14">
        <f>'[1]INV.MES CORRESP.'!H113</f>
        <v>454.3</v>
      </c>
      <c r="I113" s="15">
        <f>'[1]INV.MES CORRESP.'!I113</f>
        <v>4088.7000000000003</v>
      </c>
    </row>
    <row r="114" spans="1:9" ht="15.75" x14ac:dyDescent="0.25">
      <c r="A114" s="10">
        <f>'[1]INV.MES CORRESP.'!A114</f>
        <v>2226</v>
      </c>
      <c r="B114" s="11" t="str">
        <f>'[1]INV.MES CORRESP.'!B114</f>
        <v>CINTA EPSON LX-350</v>
      </c>
      <c r="C114" s="10" t="str">
        <f>'[1]INV.MES CORRESP.'!C114</f>
        <v>UNIDAD</v>
      </c>
      <c r="D114" s="12">
        <f>'[1]INV.MES CORRESP.'!D114</f>
        <v>3</v>
      </c>
      <c r="E114" s="12">
        <f>'[1]INV.MES CORRESP.'!E114</f>
        <v>3</v>
      </c>
      <c r="F114" s="13">
        <f>'[1]INV.MES CORRESP.'!F114</f>
        <v>8</v>
      </c>
      <c r="G114" s="12">
        <f>'[1]INV.MES CORRESP.'!G114</f>
        <v>3</v>
      </c>
      <c r="H114" s="14">
        <f>'[1]INV.MES CORRESP.'!H114</f>
        <v>95.3</v>
      </c>
      <c r="I114" s="15">
        <f>'[1]INV.MES CORRESP.'!I114</f>
        <v>285.89999999999998</v>
      </c>
    </row>
    <row r="115" spans="1:9" ht="15.75" x14ac:dyDescent="0.25">
      <c r="A115" s="10">
        <f>'[1]INV.MES CORRESP.'!A115</f>
        <v>2789</v>
      </c>
      <c r="B115" s="11" t="str">
        <f>'[1]INV.MES CORRESP.'!B115</f>
        <v>CINTA INVISIBLE</v>
      </c>
      <c r="C115" s="10" t="str">
        <f>'[1]INV.MES CORRESP.'!C115</f>
        <v>UNIDAD</v>
      </c>
      <c r="D115" s="12">
        <f>'[1]INV.MES CORRESP.'!D115</f>
        <v>9</v>
      </c>
      <c r="E115" s="12">
        <f>'[1]INV.MES CORRESP.'!E115</f>
        <v>9</v>
      </c>
      <c r="F115" s="13">
        <f>'[1]INV.MES CORRESP.'!F115</f>
        <v>1</v>
      </c>
      <c r="G115" s="12">
        <f>'[1]INV.MES CORRESP.'!G115</f>
        <v>9</v>
      </c>
      <c r="H115" s="14">
        <f>'[1]INV.MES CORRESP.'!H115</f>
        <v>150</v>
      </c>
      <c r="I115" s="15">
        <f>'[1]INV.MES CORRESP.'!I115</f>
        <v>1350</v>
      </c>
    </row>
    <row r="116" spans="1:9" ht="15.75" x14ac:dyDescent="0.25">
      <c r="A116" s="10">
        <f>'[1]INV.MES CORRESP.'!A116</f>
        <v>3104</v>
      </c>
      <c r="B116" s="11" t="str">
        <f>'[1]INV.MES CORRESP.'!B116</f>
        <v>CINTA MAQUINA DE ESCRIBIR BROTHER</v>
      </c>
      <c r="C116" s="10" t="str">
        <f>'[1]INV.MES CORRESP.'!C116</f>
        <v>UNIDAD</v>
      </c>
      <c r="D116" s="12">
        <f>'[1]INV.MES CORRESP.'!D116</f>
        <v>1</v>
      </c>
      <c r="E116" s="12">
        <f>'[1]INV.MES CORRESP.'!E116</f>
        <v>1</v>
      </c>
      <c r="F116" s="13">
        <f>'[1]INV.MES CORRESP.'!F116</f>
        <v>0</v>
      </c>
      <c r="G116" s="12">
        <f>'[1]INV.MES CORRESP.'!G116</f>
        <v>1</v>
      </c>
      <c r="H116" s="14">
        <f>'[1]INV.MES CORRESP.'!H116</f>
        <v>55</v>
      </c>
      <c r="I116" s="15">
        <f>'[1]INV.MES CORRESP.'!I116</f>
        <v>55</v>
      </c>
    </row>
    <row r="117" spans="1:9" ht="15.75" x14ac:dyDescent="0.25">
      <c r="A117" s="10">
        <f>'[1]INV.MES CORRESP.'!A117</f>
        <v>2936</v>
      </c>
      <c r="B117" s="11" t="str">
        <f>'[1]INV.MES CORRESP.'!B117</f>
        <v>CINTA METRICA</v>
      </c>
      <c r="C117" s="10" t="str">
        <f>'[1]INV.MES CORRESP.'!C117</f>
        <v>UNIDAD</v>
      </c>
      <c r="D117" s="12">
        <f>'[1]INV.MES CORRESP.'!D117</f>
        <v>12</v>
      </c>
      <c r="E117" s="12">
        <f>'[1]INV.MES CORRESP.'!E117</f>
        <v>12</v>
      </c>
      <c r="F117" s="13">
        <f>'[1]INV.MES CORRESP.'!F117</f>
        <v>0</v>
      </c>
      <c r="G117" s="12">
        <f>'[1]INV.MES CORRESP.'!G117</f>
        <v>12</v>
      </c>
      <c r="H117" s="14">
        <f>'[1]INV.MES CORRESP.'!H117</f>
        <v>620</v>
      </c>
      <c r="I117" s="15">
        <f>'[1]INV.MES CORRESP.'!I117</f>
        <v>7440</v>
      </c>
    </row>
    <row r="118" spans="1:9" ht="15.75" x14ac:dyDescent="0.25">
      <c r="A118" s="10">
        <f>'[1]INV.MES CORRESP.'!A118</f>
        <v>3081</v>
      </c>
      <c r="B118" s="11" t="str">
        <f>'[1]INV.MES CORRESP.'!B118</f>
        <v>CINTA OQUIDATA ORIGINAL</v>
      </c>
      <c r="C118" s="10" t="str">
        <f>'[1]INV.MES CORRESP.'!C118</f>
        <v>UNIDAD</v>
      </c>
      <c r="D118" s="12">
        <f>'[1]INV.MES CORRESP.'!D118</f>
        <v>7</v>
      </c>
      <c r="E118" s="12">
        <f>'[1]INV.MES CORRESP.'!E118</f>
        <v>6</v>
      </c>
      <c r="F118" s="13">
        <f>'[1]INV.MES CORRESP.'!F118</f>
        <v>0</v>
      </c>
      <c r="G118" s="12">
        <f>'[1]INV.MES CORRESP.'!G118</f>
        <v>6</v>
      </c>
      <c r="H118" s="14">
        <f>'[1]INV.MES CORRESP.'!H118</f>
        <v>378</v>
      </c>
      <c r="I118" s="15">
        <f>'[1]INV.MES CORRESP.'!I118</f>
        <v>2268</v>
      </c>
    </row>
    <row r="119" spans="1:9" ht="15.75" x14ac:dyDescent="0.25">
      <c r="A119" s="10">
        <f>'[1]INV.MES CORRESP.'!A119</f>
        <v>3156</v>
      </c>
      <c r="B119" s="11" t="str">
        <f>'[1]INV.MES CORRESP.'!B119</f>
        <v>CINTA P/DUCTO 50MX50MM</v>
      </c>
      <c r="C119" s="10" t="str">
        <f>'[1]INV.MES CORRESP.'!C119</f>
        <v>UNIDAD</v>
      </c>
      <c r="D119" s="12">
        <f>'[1]INV.MES CORRESP.'!D119</f>
        <v>21</v>
      </c>
      <c r="E119" s="12">
        <f>'[1]INV.MES CORRESP.'!E119</f>
        <v>21</v>
      </c>
      <c r="F119" s="13">
        <f>'[1]INV.MES CORRESP.'!F119</f>
        <v>0</v>
      </c>
      <c r="G119" s="12">
        <f>'[1]INV.MES CORRESP.'!G119</f>
        <v>21</v>
      </c>
      <c r="H119" s="14">
        <f>'[1]INV.MES CORRESP.'!H119</f>
        <v>349</v>
      </c>
      <c r="I119" s="15">
        <f>'[1]INV.MES CORRESP.'!I119</f>
        <v>7329</v>
      </c>
    </row>
    <row r="120" spans="1:9" ht="15.75" x14ac:dyDescent="0.25">
      <c r="A120" s="10">
        <f>'[1]INV.MES CORRESP.'!A120</f>
        <v>830</v>
      </c>
      <c r="B120" s="11" t="str">
        <f>'[1]INV.MES CORRESP.'!B120</f>
        <v>CINTA PARA EPSON 8750</v>
      </c>
      <c r="C120" s="10" t="str">
        <f>'[1]INV.MES CORRESP.'!C120</f>
        <v>UNIDAD</v>
      </c>
      <c r="D120" s="12">
        <f>'[1]INV.MES CORRESP.'!D120</f>
        <v>24</v>
      </c>
      <c r="E120" s="12">
        <f>'[1]INV.MES CORRESP.'!E120</f>
        <v>22</v>
      </c>
      <c r="F120" s="13">
        <f>'[1]INV.MES CORRESP.'!F120</f>
        <v>2</v>
      </c>
      <c r="G120" s="12">
        <f>'[1]INV.MES CORRESP.'!G120</f>
        <v>20</v>
      </c>
      <c r="H120" s="14">
        <f>'[1]INV.MES CORRESP.'!H120</f>
        <v>395</v>
      </c>
      <c r="I120" s="15">
        <f>'[1]INV.MES CORRESP.'!I120</f>
        <v>7900</v>
      </c>
    </row>
    <row r="121" spans="1:9" ht="15.75" x14ac:dyDescent="0.25">
      <c r="A121" s="10">
        <f>'[1]INV.MES CORRESP.'!A121</f>
        <v>2615</v>
      </c>
      <c r="B121" s="11" t="str">
        <f>'[1]INV.MES CORRESP.'!B121</f>
        <v>CINTA PARA IMPRESORA EPSON 890</v>
      </c>
      <c r="C121" s="10" t="str">
        <f>'[1]INV.MES CORRESP.'!C121</f>
        <v>UNIDAD</v>
      </c>
      <c r="D121" s="12">
        <f>'[1]INV.MES CORRESP.'!D121</f>
        <v>22</v>
      </c>
      <c r="E121" s="12">
        <f>'[1]INV.MES CORRESP.'!E121</f>
        <v>22</v>
      </c>
      <c r="F121" s="13">
        <f>'[1]INV.MES CORRESP.'!F121</f>
        <v>4</v>
      </c>
      <c r="G121" s="12">
        <f>'[1]INV.MES CORRESP.'!G121</f>
        <v>22</v>
      </c>
      <c r="H121" s="14">
        <f>'[1]INV.MES CORRESP.'!H121</f>
        <v>35.590000000000003</v>
      </c>
      <c r="I121" s="15">
        <f>'[1]INV.MES CORRESP.'!I121</f>
        <v>782.98</v>
      </c>
    </row>
    <row r="122" spans="1:9" ht="15.75" x14ac:dyDescent="0.25">
      <c r="A122" s="10">
        <f>'[1]INV.MES CORRESP.'!A122</f>
        <v>860</v>
      </c>
      <c r="B122" s="11" t="str">
        <f>'[1]INV.MES CORRESP.'!B122</f>
        <v>CINTA PARA IMPRESORA EPSON ERC 30/34/38</v>
      </c>
      <c r="C122" s="10" t="str">
        <f>'[1]INV.MES CORRESP.'!C122</f>
        <v>UNIDAD</v>
      </c>
      <c r="D122" s="12">
        <f>'[1]INV.MES CORRESP.'!D122</f>
        <v>8</v>
      </c>
      <c r="E122" s="12">
        <f>'[1]INV.MES CORRESP.'!E122</f>
        <v>8</v>
      </c>
      <c r="F122" s="13">
        <f>'[1]INV.MES CORRESP.'!F122</f>
        <v>5</v>
      </c>
      <c r="G122" s="12">
        <f>'[1]INV.MES CORRESP.'!G122</f>
        <v>3</v>
      </c>
      <c r="H122" s="14">
        <f>'[1]INV.MES CORRESP.'!H122</f>
        <v>47.2</v>
      </c>
      <c r="I122" s="15">
        <f>'[1]INV.MES CORRESP.'!I122</f>
        <v>141.60000000000002</v>
      </c>
    </row>
    <row r="123" spans="1:9" ht="15.75" x14ac:dyDescent="0.25">
      <c r="A123" s="10">
        <f>'[1]INV.MES CORRESP.'!A123</f>
        <v>3934</v>
      </c>
      <c r="B123" s="11" t="str">
        <f>'[1]INV.MES CORRESP.'!B123</f>
        <v>CINTA PARA IMPRESORA SP200</v>
      </c>
      <c r="C123" s="10" t="str">
        <f>'[1]INV.MES CORRESP.'!C123</f>
        <v>UNIDAD</v>
      </c>
      <c r="D123" s="12">
        <f>'[1]INV.MES CORRESP.'!D123</f>
        <v>15</v>
      </c>
      <c r="E123" s="12">
        <f>'[1]INV.MES CORRESP.'!E123</f>
        <v>14</v>
      </c>
      <c r="F123" s="13">
        <f>'[1]INV.MES CORRESP.'!F123</f>
        <v>5</v>
      </c>
      <c r="G123" s="12">
        <f>'[1]INV.MES CORRESP.'!G123</f>
        <v>14</v>
      </c>
      <c r="H123" s="14">
        <f>'[1]INV.MES CORRESP.'!H123</f>
        <v>4690.5</v>
      </c>
      <c r="I123" s="15">
        <f>'[1]INV.MES CORRESP.'!I123</f>
        <v>65667</v>
      </c>
    </row>
    <row r="124" spans="1:9" ht="15.75" x14ac:dyDescent="0.25">
      <c r="A124" s="10">
        <f>'[1]INV.MES CORRESP.'!A124</f>
        <v>4093</v>
      </c>
      <c r="B124" s="11" t="str">
        <f>'[1]INV.MES CORRESP.'!B124</f>
        <v>CINTA PARA IMPRESORA ZEBRA H100</v>
      </c>
      <c r="C124" s="10" t="str">
        <f>'[1]INV.MES CORRESP.'!C124</f>
        <v>UNIDAD</v>
      </c>
      <c r="D124" s="12">
        <f>'[1]INV.MES CORRESP.'!D124</f>
        <v>2</v>
      </c>
      <c r="E124" s="12">
        <f>'[1]INV.MES CORRESP.'!E124</f>
        <v>28</v>
      </c>
      <c r="F124" s="13">
        <f>'[1]INV.MES CORRESP.'!F124</f>
        <v>14</v>
      </c>
      <c r="G124" s="12">
        <f>'[1]INV.MES CORRESP.'!G124</f>
        <v>14</v>
      </c>
      <c r="H124" s="14">
        <f>'[1]INV.MES CORRESP.'!H124</f>
        <v>33.630000000000003</v>
      </c>
      <c r="I124" s="15">
        <f>'[1]INV.MES CORRESP.'!I124</f>
        <v>470.82000000000005</v>
      </c>
    </row>
    <row r="125" spans="1:9" ht="15.75" x14ac:dyDescent="0.25">
      <c r="A125" s="10">
        <f>'[1]INV.MES CORRESP.'!A125</f>
        <v>3120</v>
      </c>
      <c r="B125" s="11" t="str">
        <f>'[1]INV.MES CORRESP.'!B125</f>
        <v>CINTA TRANSPARENTE</v>
      </c>
      <c r="C125" s="10" t="str">
        <f>'[1]INV.MES CORRESP.'!C125</f>
        <v>UNIDAD</v>
      </c>
      <c r="D125" s="12">
        <f>'[1]INV.MES CORRESP.'!D125</f>
        <v>5</v>
      </c>
      <c r="E125" s="12">
        <f>'[1]INV.MES CORRESP.'!E125</f>
        <v>4</v>
      </c>
      <c r="F125" s="13">
        <f>'[1]INV.MES CORRESP.'!F125</f>
        <v>18</v>
      </c>
      <c r="G125" s="12">
        <f>'[1]INV.MES CORRESP.'!G125</f>
        <v>4</v>
      </c>
      <c r="H125" s="14">
        <f>'[1]INV.MES CORRESP.'!H125</f>
        <v>285</v>
      </c>
      <c r="I125" s="15">
        <f>'[1]INV.MES CORRESP.'!I125</f>
        <v>1140</v>
      </c>
    </row>
    <row r="126" spans="1:9" ht="15.75" x14ac:dyDescent="0.25">
      <c r="A126" s="10">
        <f>'[1]INV.MES CORRESP.'!A126</f>
        <v>2912</v>
      </c>
      <c r="B126" s="11" t="str">
        <f>'[1]INV.MES CORRESP.'!B126</f>
        <v xml:space="preserve">CLEAN ALL FOAM CLEANER  ESPRAY </v>
      </c>
      <c r="C126" s="10" t="str">
        <f>'[1]INV.MES CORRESP.'!C126</f>
        <v>UNIDAD</v>
      </c>
      <c r="D126" s="12">
        <f>'[1]INV.MES CORRESP.'!D126</f>
        <v>300</v>
      </c>
      <c r="E126" s="12">
        <f>'[1]INV.MES CORRESP.'!E126</f>
        <v>300</v>
      </c>
      <c r="F126" s="13">
        <f>'[1]INV.MES CORRESP.'!F126</f>
        <v>0</v>
      </c>
      <c r="G126" s="12">
        <f>'[1]INV.MES CORRESP.'!G126</f>
        <v>300</v>
      </c>
      <c r="H126" s="14">
        <f>'[1]INV.MES CORRESP.'!H126</f>
        <v>3.8160000000000003</v>
      </c>
      <c r="I126" s="15">
        <f>'[1]INV.MES CORRESP.'!I126</f>
        <v>1144.8000000000002</v>
      </c>
    </row>
    <row r="127" spans="1:9" ht="15.75" x14ac:dyDescent="0.25">
      <c r="A127" s="10">
        <f>'[1]INV.MES CORRESP.'!A127</f>
        <v>840</v>
      </c>
      <c r="B127" s="11" t="str">
        <f>'[1]INV.MES CORRESP.'!B127</f>
        <v xml:space="preserve">CLIPS GRANDE </v>
      </c>
      <c r="C127" s="10" t="str">
        <f>'[1]INV.MES CORRESP.'!C127</f>
        <v>CAJA</v>
      </c>
      <c r="D127" s="12">
        <f>'[1]INV.MES CORRESP.'!D127</f>
        <v>57</v>
      </c>
      <c r="E127" s="12">
        <f>'[1]INV.MES CORRESP.'!E127</f>
        <v>49</v>
      </c>
      <c r="F127" s="13">
        <f>'[1]INV.MES CORRESP.'!F127</f>
        <v>13</v>
      </c>
      <c r="G127" s="12">
        <f>'[1]INV.MES CORRESP.'!G127</f>
        <v>36</v>
      </c>
      <c r="H127" s="14">
        <f>'[1]INV.MES CORRESP.'!H127</f>
        <v>21.24</v>
      </c>
      <c r="I127" s="15">
        <f>'[1]INV.MES CORRESP.'!I127</f>
        <v>764.64</v>
      </c>
    </row>
    <row r="128" spans="1:9" ht="15.75" x14ac:dyDescent="0.25">
      <c r="A128" s="10">
        <f>'[1]INV.MES CORRESP.'!A128</f>
        <v>1025</v>
      </c>
      <c r="B128" s="11" t="str">
        <f>'[1]INV.MES CORRESP.'!B128</f>
        <v>CLIPS PARA CARNET</v>
      </c>
      <c r="C128" s="10" t="str">
        <f>'[1]INV.MES CORRESP.'!C128</f>
        <v>UNIDAD</v>
      </c>
      <c r="D128" s="12">
        <f>'[1]INV.MES CORRESP.'!D128</f>
        <v>208</v>
      </c>
      <c r="E128" s="12">
        <f>'[1]INV.MES CORRESP.'!E128</f>
        <v>182</v>
      </c>
      <c r="F128" s="13">
        <f>'[1]INV.MES CORRESP.'!F128</f>
        <v>174</v>
      </c>
      <c r="G128" s="12">
        <f>'[1]INV.MES CORRESP.'!G128</f>
        <v>8</v>
      </c>
      <c r="H128" s="14">
        <f>'[1]INV.MES CORRESP.'!H128</f>
        <v>85</v>
      </c>
      <c r="I128" s="15">
        <f>'[1]INV.MES CORRESP.'!I128</f>
        <v>680</v>
      </c>
    </row>
    <row r="129" spans="1:9" ht="15.75" x14ac:dyDescent="0.25">
      <c r="A129" s="10">
        <f>'[1]INV.MES CORRESP.'!A129</f>
        <v>1794</v>
      </c>
      <c r="B129" s="11" t="str">
        <f>'[1]INV.MES CORRESP.'!B129</f>
        <v>CLIPS PEQUEÑO NO.1</v>
      </c>
      <c r="C129" s="10" t="str">
        <f>'[1]INV.MES CORRESP.'!C129</f>
        <v>GALON</v>
      </c>
      <c r="D129" s="12">
        <f>'[1]INV.MES CORRESP.'!D129</f>
        <v>1</v>
      </c>
      <c r="E129" s="12">
        <f>'[1]INV.MES CORRESP.'!E129</f>
        <v>1</v>
      </c>
      <c r="F129" s="13">
        <f>'[1]INV.MES CORRESP.'!F129</f>
        <v>18</v>
      </c>
      <c r="G129" s="12">
        <f>'[1]INV.MES CORRESP.'!G129</f>
        <v>1</v>
      </c>
      <c r="H129" s="14">
        <f>'[1]INV.MES CORRESP.'!H129</f>
        <v>7253.13</v>
      </c>
      <c r="I129" s="15">
        <f>'[1]INV.MES CORRESP.'!I129</f>
        <v>7253.13</v>
      </c>
    </row>
    <row r="130" spans="1:9" ht="15.75" x14ac:dyDescent="0.25">
      <c r="A130" s="10">
        <f>'[1]INV.MES CORRESP.'!A130</f>
        <v>2714</v>
      </c>
      <c r="B130" s="11" t="str">
        <f>'[1]INV.MES CORRESP.'!B130</f>
        <v>CLORO EN GALON</v>
      </c>
      <c r="C130" s="10" t="str">
        <f>'[1]INV.MES CORRESP.'!C130</f>
        <v>UNIDAD</v>
      </c>
      <c r="D130" s="12">
        <f>'[1]INV.MES CORRESP.'!D130</f>
        <v>18</v>
      </c>
      <c r="E130" s="12">
        <f>'[1]INV.MES CORRESP.'!E130</f>
        <v>41</v>
      </c>
      <c r="F130" s="13">
        <f>'[1]INV.MES CORRESP.'!F130</f>
        <v>2</v>
      </c>
      <c r="G130" s="12">
        <f>'[1]INV.MES CORRESP.'!G130</f>
        <v>39</v>
      </c>
      <c r="H130" s="14">
        <f>'[1]INV.MES CORRESP.'!H130</f>
        <v>17.7</v>
      </c>
      <c r="I130" s="15">
        <f>'[1]INV.MES CORRESP.'!I130</f>
        <v>690.3</v>
      </c>
    </row>
    <row r="131" spans="1:9" ht="15.75" x14ac:dyDescent="0.25">
      <c r="A131" s="10">
        <f>'[1]INV.MES CORRESP.'!A131</f>
        <v>2868</v>
      </c>
      <c r="B131" s="11" t="str">
        <f>'[1]INV.MES CORRESP.'!B131</f>
        <v>CLORO EN PASTILLA ACCUTABS AL 65%</v>
      </c>
      <c r="C131" s="10" t="str">
        <f>'[1]INV.MES CORRESP.'!C131</f>
        <v>UNIDAD</v>
      </c>
      <c r="D131" s="12">
        <f>'[1]INV.MES CORRESP.'!D131</f>
        <v>0</v>
      </c>
      <c r="E131" s="12">
        <f>'[1]INV.MES CORRESP.'!E131</f>
        <v>4</v>
      </c>
      <c r="F131" s="13">
        <f>'[1]INV.MES CORRESP.'!F131</f>
        <v>0</v>
      </c>
      <c r="G131" s="12">
        <f>'[1]INV.MES CORRESP.'!G131</f>
        <v>4</v>
      </c>
      <c r="H131" s="14">
        <f>'[1]INV.MES CORRESP.'!H131</f>
        <v>11.86</v>
      </c>
      <c r="I131" s="15">
        <f>'[1]INV.MES CORRESP.'!I131</f>
        <v>47.44</v>
      </c>
    </row>
    <row r="132" spans="1:9" ht="15.75" x14ac:dyDescent="0.25">
      <c r="A132" s="10">
        <f>'[1]INV.MES CORRESP.'!A132</f>
        <v>2715</v>
      </c>
      <c r="B132" s="11" t="str">
        <f>'[1]INV.MES CORRESP.'!B132</f>
        <v>CODO .PVC 2X90 DRENAJE</v>
      </c>
      <c r="C132" s="10" t="str">
        <f>'[1]INV.MES CORRESP.'!C132</f>
        <v>UNIDAD</v>
      </c>
      <c r="D132" s="12">
        <f>'[1]INV.MES CORRESP.'!D132</f>
        <v>40</v>
      </c>
      <c r="E132" s="12">
        <f>'[1]INV.MES CORRESP.'!E132</f>
        <v>40</v>
      </c>
      <c r="F132" s="13">
        <f>'[1]INV.MES CORRESP.'!F132</f>
        <v>2</v>
      </c>
      <c r="G132" s="12">
        <f>'[1]INV.MES CORRESP.'!G132</f>
        <v>40</v>
      </c>
      <c r="H132" s="14">
        <f>'[1]INV.MES CORRESP.'!H132</f>
        <v>27</v>
      </c>
      <c r="I132" s="15">
        <f>'[1]INV.MES CORRESP.'!I132</f>
        <v>1080</v>
      </c>
    </row>
    <row r="133" spans="1:9" ht="15.75" x14ac:dyDescent="0.25">
      <c r="A133" s="10">
        <f>'[1]INV.MES CORRESP.'!A133</f>
        <v>2959</v>
      </c>
      <c r="B133" s="11" t="str">
        <f>'[1]INV.MES CORRESP.'!B133</f>
        <v>CODO DE 3  PVC</v>
      </c>
      <c r="C133" s="10" t="str">
        <f>'[1]INV.MES CORRESP.'!C133</f>
        <v>UNIDAD</v>
      </c>
      <c r="D133" s="12">
        <f>'[1]INV.MES CORRESP.'!D133</f>
        <v>5</v>
      </c>
      <c r="E133" s="12">
        <f>'[1]INV.MES CORRESP.'!E133</f>
        <v>32</v>
      </c>
      <c r="F133" s="13">
        <f>'[1]INV.MES CORRESP.'!F133</f>
        <v>0</v>
      </c>
      <c r="G133" s="12">
        <f>'[1]INV.MES CORRESP.'!G133</f>
        <v>32</v>
      </c>
      <c r="H133" s="14">
        <f>'[1]INV.MES CORRESP.'!H133</f>
        <v>36</v>
      </c>
      <c r="I133" s="15">
        <f>'[1]INV.MES CORRESP.'!I133</f>
        <v>1152</v>
      </c>
    </row>
    <row r="134" spans="1:9" ht="15.75" x14ac:dyDescent="0.25">
      <c r="A134" s="10">
        <f>'[1]INV.MES CORRESP.'!A134</f>
        <v>3063</v>
      </c>
      <c r="B134" s="11" t="str">
        <f>'[1]INV.MES CORRESP.'!B134</f>
        <v>CODO GALV 1/2 X 90</v>
      </c>
      <c r="C134" s="10" t="str">
        <f>'[1]INV.MES CORRESP.'!C134</f>
        <v>UNIDAD</v>
      </c>
      <c r="D134" s="12">
        <f>'[1]INV.MES CORRESP.'!D134</f>
        <v>1</v>
      </c>
      <c r="E134" s="12">
        <f>'[1]INV.MES CORRESP.'!E134</f>
        <v>1</v>
      </c>
      <c r="F134" s="13">
        <f>'[1]INV.MES CORRESP.'!F134</f>
        <v>0</v>
      </c>
      <c r="G134" s="12">
        <f>'[1]INV.MES CORRESP.'!G134</f>
        <v>1</v>
      </c>
      <c r="H134" s="14">
        <f>'[1]INV.MES CORRESP.'!H134</f>
        <v>200</v>
      </c>
      <c r="I134" s="15">
        <f>'[1]INV.MES CORRESP.'!I134</f>
        <v>200</v>
      </c>
    </row>
    <row r="135" spans="1:9" ht="15.75" x14ac:dyDescent="0.25">
      <c r="A135" s="10">
        <f>'[1]INV.MES CORRESP.'!A135</f>
        <v>3292</v>
      </c>
      <c r="B135" s="11" t="str">
        <f>'[1]INV.MES CORRESP.'!B135</f>
        <v>CODO NIPLE GALV 1/2 HG</v>
      </c>
      <c r="C135" s="10" t="str">
        <f>'[1]INV.MES CORRESP.'!C135</f>
        <v>UNIDAD</v>
      </c>
      <c r="D135" s="12">
        <f>'[1]INV.MES CORRESP.'!D135</f>
        <v>4</v>
      </c>
      <c r="E135" s="12">
        <f>'[1]INV.MES CORRESP.'!E135</f>
        <v>4</v>
      </c>
      <c r="F135" s="13">
        <f>'[1]INV.MES CORRESP.'!F135</f>
        <v>4</v>
      </c>
      <c r="G135" s="12">
        <f>'[1]INV.MES CORRESP.'!G135</f>
        <v>0</v>
      </c>
      <c r="H135" s="14">
        <f>'[1]INV.MES CORRESP.'!H135</f>
        <v>2500</v>
      </c>
      <c r="I135" s="15">
        <f>'[1]INV.MES CORRESP.'!I135</f>
        <v>0</v>
      </c>
    </row>
    <row r="136" spans="1:9" ht="15.75" x14ac:dyDescent="0.25">
      <c r="A136" s="10">
        <f>'[1]INV.MES CORRESP.'!A136</f>
        <v>2432</v>
      </c>
      <c r="B136" s="11" t="str">
        <f>'[1]INV.MES CORRESP.'!B136</f>
        <v>COLA PARA CARPINTERIA</v>
      </c>
      <c r="C136" s="10" t="str">
        <f>'[1]INV.MES CORRESP.'!C136</f>
        <v>UNIDAD</v>
      </c>
      <c r="D136" s="12">
        <f>'[1]INV.MES CORRESP.'!D136</f>
        <v>28</v>
      </c>
      <c r="E136" s="12">
        <f>'[1]INV.MES CORRESP.'!E136</f>
        <v>35</v>
      </c>
      <c r="F136" s="13">
        <f>'[1]INV.MES CORRESP.'!F136</f>
        <v>2</v>
      </c>
      <c r="G136" s="12">
        <f>'[1]INV.MES CORRESP.'!G136</f>
        <v>33</v>
      </c>
      <c r="H136" s="14">
        <f>'[1]INV.MES CORRESP.'!H136</f>
        <v>45.98</v>
      </c>
      <c r="I136" s="15">
        <f>'[1]INV.MES CORRESP.'!I136</f>
        <v>1517.34</v>
      </c>
    </row>
    <row r="137" spans="1:9" ht="15.75" x14ac:dyDescent="0.25">
      <c r="A137" s="10">
        <f>'[1]INV.MES CORRESP.'!A137</f>
        <v>1523</v>
      </c>
      <c r="B137" s="11" t="str">
        <f>'[1]INV.MES CORRESP.'!B137</f>
        <v>COLCHONES AZUL FORRO PLASTICO</v>
      </c>
      <c r="C137" s="10" t="str">
        <f>'[1]INV.MES CORRESP.'!C137</f>
        <v xml:space="preserve">UNIDAD </v>
      </c>
      <c r="D137" s="12">
        <f>'[1]INV.MES CORRESP.'!D137</f>
        <v>20</v>
      </c>
      <c r="E137" s="12">
        <f>'[1]INV.MES CORRESP.'!E137</f>
        <v>14</v>
      </c>
      <c r="F137" s="13">
        <f>'[1]INV.MES CORRESP.'!F137</f>
        <v>4</v>
      </c>
      <c r="G137" s="12">
        <f>'[1]INV.MES CORRESP.'!G137</f>
        <v>14</v>
      </c>
      <c r="H137" s="14">
        <f>'[1]INV.MES CORRESP.'!H137</f>
        <v>720.34</v>
      </c>
      <c r="I137" s="15">
        <f>'[1]INV.MES CORRESP.'!I137</f>
        <v>10084.76</v>
      </c>
    </row>
    <row r="138" spans="1:9" ht="15.75" x14ac:dyDescent="0.25">
      <c r="A138" s="10">
        <f>'[1]INV.MES CORRESP.'!A138</f>
        <v>3971</v>
      </c>
      <c r="B138" s="11" t="str">
        <f>'[1]INV.MES CORRESP.'!B138</f>
        <v>COLITA DE EXTENSIONES PLAST. 1 1/4 X8</v>
      </c>
      <c r="C138" s="10" t="str">
        <f>'[1]INV.MES CORRESP.'!C138</f>
        <v>UNIDAD</v>
      </c>
      <c r="D138" s="12">
        <f>'[1]INV.MES CORRESP.'!D138</f>
        <v>12</v>
      </c>
      <c r="E138" s="12">
        <f>'[1]INV.MES CORRESP.'!E138</f>
        <v>8</v>
      </c>
      <c r="F138" s="13">
        <f>'[1]INV.MES CORRESP.'!F138</f>
        <v>5</v>
      </c>
      <c r="G138" s="12">
        <f>'[1]INV.MES CORRESP.'!G138</f>
        <v>8</v>
      </c>
      <c r="H138" s="14">
        <f>'[1]INV.MES CORRESP.'!H138</f>
        <v>115.99</v>
      </c>
      <c r="I138" s="15">
        <f>'[1]INV.MES CORRESP.'!I138</f>
        <v>927.92</v>
      </c>
    </row>
    <row r="139" spans="1:9" ht="15.75" x14ac:dyDescent="0.25">
      <c r="A139" s="10">
        <f>'[1]INV.MES CORRESP.'!A139</f>
        <v>3972</v>
      </c>
      <c r="B139" s="11" t="str">
        <f>'[1]INV.MES CORRESP.'!B139</f>
        <v>COOLANT VERDE WURTH (GALON)</v>
      </c>
      <c r="C139" s="10" t="str">
        <f>'[1]INV.MES CORRESP.'!C139</f>
        <v>UNIDAD</v>
      </c>
      <c r="D139" s="12">
        <f>'[1]INV.MES CORRESP.'!D139</f>
        <v>3</v>
      </c>
      <c r="E139" s="12">
        <f>'[1]INV.MES CORRESP.'!E139</f>
        <v>3</v>
      </c>
      <c r="F139" s="13">
        <f>'[1]INV.MES CORRESP.'!F139</f>
        <v>2</v>
      </c>
      <c r="G139" s="12">
        <f>'[1]INV.MES CORRESP.'!G139</f>
        <v>3</v>
      </c>
      <c r="H139" s="14">
        <f>'[1]INV.MES CORRESP.'!H139</f>
        <v>82.36</v>
      </c>
      <c r="I139" s="15">
        <f>'[1]INV.MES CORRESP.'!I139</f>
        <v>247.07999999999998</v>
      </c>
    </row>
    <row r="140" spans="1:9" ht="15.75" x14ac:dyDescent="0.25">
      <c r="A140" s="10">
        <f>'[1]INV.MES CORRESP.'!A140</f>
        <v>569</v>
      </c>
      <c r="B140" s="11" t="str">
        <f>'[1]INV.MES CORRESP.'!B140</f>
        <v>CONECTOR DE COBRE P/EMPALME NO. 2</v>
      </c>
      <c r="C140" s="10" t="str">
        <f>'[1]INV.MES CORRESP.'!C140</f>
        <v>CAJA</v>
      </c>
      <c r="D140" s="12">
        <f>'[1]INV.MES CORRESP.'!D140</f>
        <v>4</v>
      </c>
      <c r="E140" s="12">
        <f>'[1]INV.MES CORRESP.'!E140</f>
        <v>2</v>
      </c>
      <c r="F140" s="13">
        <f>'[1]INV.MES CORRESP.'!F140</f>
        <v>0</v>
      </c>
      <c r="G140" s="12">
        <f>'[1]INV.MES CORRESP.'!G140</f>
        <v>2</v>
      </c>
      <c r="H140" s="14">
        <f>'[1]INV.MES CORRESP.'!H140</f>
        <v>2422.54</v>
      </c>
      <c r="I140" s="15">
        <f>'[1]INV.MES CORRESP.'!I140</f>
        <v>4845.08</v>
      </c>
    </row>
    <row r="141" spans="1:9" ht="15.75" x14ac:dyDescent="0.25">
      <c r="A141" s="10">
        <f>'[1]INV.MES CORRESP.'!A141</f>
        <v>1213</v>
      </c>
      <c r="B141" s="11" t="str">
        <f>'[1]INV.MES CORRESP.'!B141</f>
        <v>CONECTOR EMT RECTO DE 2 METAL</v>
      </c>
      <c r="C141" s="10" t="str">
        <f>'[1]INV.MES CORRESP.'!C141</f>
        <v>CAJA</v>
      </c>
      <c r="D141" s="12">
        <f>'[1]INV.MES CORRESP.'!D141</f>
        <v>4</v>
      </c>
      <c r="E141" s="12">
        <f>'[1]INV.MES CORRESP.'!E141</f>
        <v>2</v>
      </c>
      <c r="F141" s="13">
        <f>'[1]INV.MES CORRESP.'!F141</f>
        <v>0</v>
      </c>
      <c r="G141" s="12">
        <f>'[1]INV.MES CORRESP.'!G141</f>
        <v>2</v>
      </c>
      <c r="H141" s="14">
        <f>'[1]INV.MES CORRESP.'!H141</f>
        <v>759.92</v>
      </c>
      <c r="I141" s="15">
        <f>'[1]INV.MES CORRESP.'!I141</f>
        <v>1519.84</v>
      </c>
    </row>
    <row r="142" spans="1:9" ht="15.75" x14ac:dyDescent="0.25">
      <c r="A142" s="10">
        <f>'[1]INV.MES CORRESP.'!A142</f>
        <v>3515</v>
      </c>
      <c r="B142" s="11" t="str">
        <f>'[1]INV.MES CORRESP.'!B142</f>
        <v>CONTENEDORES DE AGUJAS 11 GALONES</v>
      </c>
      <c r="C142" s="10" t="str">
        <f>'[1]INV.MES CORRESP.'!C142</f>
        <v>UNIDAD</v>
      </c>
      <c r="D142" s="12">
        <f>'[1]INV.MES CORRESP.'!D142</f>
        <v>75</v>
      </c>
      <c r="E142" s="12">
        <f>'[1]INV.MES CORRESP.'!E142</f>
        <v>66</v>
      </c>
      <c r="F142" s="13">
        <f>'[1]INV.MES CORRESP.'!F142</f>
        <v>2</v>
      </c>
      <c r="G142" s="12">
        <f>'[1]INV.MES CORRESP.'!G142</f>
        <v>66</v>
      </c>
      <c r="H142" s="14">
        <f>'[1]INV.MES CORRESP.'!H142</f>
        <v>5.99</v>
      </c>
      <c r="I142" s="15">
        <f>'[1]INV.MES CORRESP.'!I142</f>
        <v>395.34000000000003</v>
      </c>
    </row>
    <row r="143" spans="1:9" ht="15.75" x14ac:dyDescent="0.25">
      <c r="A143" s="10">
        <f>'[1]INV.MES CORRESP.'!A143</f>
        <v>3036</v>
      </c>
      <c r="B143" s="11" t="str">
        <f>'[1]INV.MES CORRESP.'!B143</f>
        <v>CONTENEDORES DE AGUJAS DE 5 LITROS</v>
      </c>
      <c r="C143" s="10" t="str">
        <f>'[1]INV.MES CORRESP.'!C143</f>
        <v>UNIDAD</v>
      </c>
      <c r="D143" s="12">
        <f>'[1]INV.MES CORRESP.'!D143</f>
        <v>7</v>
      </c>
      <c r="E143" s="12">
        <f>'[1]INV.MES CORRESP.'!E143</f>
        <v>7</v>
      </c>
      <c r="F143" s="13">
        <f>'[1]INV.MES CORRESP.'!F143</f>
        <v>0</v>
      </c>
      <c r="G143" s="12">
        <f>'[1]INV.MES CORRESP.'!G143</f>
        <v>7</v>
      </c>
      <c r="H143" s="14">
        <f>'[1]INV.MES CORRESP.'!H143</f>
        <v>67.209999999999994</v>
      </c>
      <c r="I143" s="15">
        <f>'[1]INV.MES CORRESP.'!I143</f>
        <v>470.46999999999997</v>
      </c>
    </row>
    <row r="144" spans="1:9" ht="15.75" x14ac:dyDescent="0.25">
      <c r="A144" s="10">
        <f>'[1]INV.MES CORRESP.'!A144</f>
        <v>2913</v>
      </c>
      <c r="B144" s="11" t="str">
        <f>'[1]INV.MES CORRESP.'!B144</f>
        <v>COPLIN DE PVC DE 1/2"</v>
      </c>
      <c r="C144" s="10" t="str">
        <f>'[1]INV.MES CORRESP.'!C144</f>
        <v>UNIDAD</v>
      </c>
      <c r="D144" s="12">
        <f>'[1]INV.MES CORRESP.'!D144</f>
        <v>9</v>
      </c>
      <c r="E144" s="12">
        <f>'[1]INV.MES CORRESP.'!E144</f>
        <v>9</v>
      </c>
      <c r="F144" s="13">
        <f>'[1]INV.MES CORRESP.'!F144</f>
        <v>0</v>
      </c>
      <c r="G144" s="12">
        <f>'[1]INV.MES CORRESP.'!G144</f>
        <v>9</v>
      </c>
      <c r="H144" s="14">
        <f>'[1]INV.MES CORRESP.'!H144</f>
        <v>220</v>
      </c>
      <c r="I144" s="15">
        <f>'[1]INV.MES CORRESP.'!I144</f>
        <v>1980</v>
      </c>
    </row>
    <row r="145" spans="1:9" ht="15.75" x14ac:dyDescent="0.25">
      <c r="A145" s="10">
        <f>'[1]INV.MES CORRESP.'!A145</f>
        <v>3034</v>
      </c>
      <c r="B145" s="11" t="str">
        <f>'[1]INV.MES CORRESP.'!B145</f>
        <v>CORREA A-34</v>
      </c>
      <c r="C145" s="10" t="str">
        <f>'[1]INV.MES CORRESP.'!C145</f>
        <v>UNIDAD</v>
      </c>
      <c r="D145" s="12">
        <f>'[1]INV.MES CORRESP.'!D145</f>
        <v>1</v>
      </c>
      <c r="E145" s="12">
        <f>'[1]INV.MES CORRESP.'!E145</f>
        <v>1</v>
      </c>
      <c r="F145" s="13">
        <f>'[1]INV.MES CORRESP.'!F145</f>
        <v>1</v>
      </c>
      <c r="G145" s="12">
        <f>'[1]INV.MES CORRESP.'!G145</f>
        <v>1</v>
      </c>
      <c r="H145" s="14">
        <f>'[1]INV.MES CORRESP.'!H145</f>
        <v>67.209999999999994</v>
      </c>
      <c r="I145" s="15">
        <f>'[1]INV.MES CORRESP.'!I145</f>
        <v>67.209999999999994</v>
      </c>
    </row>
    <row r="146" spans="1:9" ht="15.75" x14ac:dyDescent="0.25">
      <c r="A146" s="10">
        <f>'[1]INV.MES CORRESP.'!A146</f>
        <v>2818</v>
      </c>
      <c r="B146" s="11" t="str">
        <f>'[1]INV.MES CORRESP.'!B146</f>
        <v>CORREA A-64</v>
      </c>
      <c r="C146" s="10" t="str">
        <f>'[1]INV.MES CORRESP.'!C146</f>
        <v>UNIDAD</v>
      </c>
      <c r="D146" s="12">
        <f>'[1]INV.MES CORRESP.'!D146</f>
        <v>10</v>
      </c>
      <c r="E146" s="12">
        <f>'[1]INV.MES CORRESP.'!E146</f>
        <v>10</v>
      </c>
      <c r="F146" s="13">
        <f>'[1]INV.MES CORRESP.'!F146</f>
        <v>0</v>
      </c>
      <c r="G146" s="12">
        <f>'[1]INV.MES CORRESP.'!G146</f>
        <v>10</v>
      </c>
      <c r="H146" s="14">
        <f>'[1]INV.MES CORRESP.'!H146</f>
        <v>352</v>
      </c>
      <c r="I146" s="15">
        <f>'[1]INV.MES CORRESP.'!I146</f>
        <v>3520</v>
      </c>
    </row>
    <row r="147" spans="1:9" ht="15.75" x14ac:dyDescent="0.25">
      <c r="A147" s="10">
        <f>'[1]INV.MES CORRESP.'!A147</f>
        <v>2911</v>
      </c>
      <c r="B147" s="11" t="str">
        <f>'[1]INV.MES CORRESP.'!B147</f>
        <v>CORREA AX-34</v>
      </c>
      <c r="C147" s="10" t="str">
        <f>'[1]INV.MES CORRESP.'!C147</f>
        <v>UNIDAD</v>
      </c>
      <c r="D147" s="12">
        <f>'[1]INV.MES CORRESP.'!D147</f>
        <v>9</v>
      </c>
      <c r="E147" s="12">
        <f>'[1]INV.MES CORRESP.'!E147</f>
        <v>9</v>
      </c>
      <c r="F147" s="13">
        <f>'[1]INV.MES CORRESP.'!F147</f>
        <v>0</v>
      </c>
      <c r="G147" s="12">
        <f>'[1]INV.MES CORRESP.'!G147</f>
        <v>9</v>
      </c>
      <c r="H147" s="14">
        <f>'[1]INV.MES CORRESP.'!H147</f>
        <v>640</v>
      </c>
      <c r="I147" s="15">
        <f>'[1]INV.MES CORRESP.'!I147</f>
        <v>5760</v>
      </c>
    </row>
    <row r="148" spans="1:9" ht="15.75" x14ac:dyDescent="0.25">
      <c r="A148" s="10">
        <f>'[1]INV.MES CORRESP.'!A148</f>
        <v>2816</v>
      </c>
      <c r="B148" s="11" t="str">
        <f>'[1]INV.MES CORRESP.'!B148</f>
        <v>CORREA AX-40 Y AX-40</v>
      </c>
      <c r="C148" s="10" t="str">
        <f>'[1]INV.MES CORRESP.'!C148</f>
        <v>UNIDAD</v>
      </c>
      <c r="D148" s="12">
        <f>'[1]INV.MES CORRESP.'!D148</f>
        <v>9</v>
      </c>
      <c r="E148" s="12">
        <f>'[1]INV.MES CORRESP.'!E148</f>
        <v>9</v>
      </c>
      <c r="F148" s="13">
        <f>'[1]INV.MES CORRESP.'!F148</f>
        <v>0</v>
      </c>
      <c r="G148" s="12">
        <f>'[1]INV.MES CORRESP.'!G148</f>
        <v>9</v>
      </c>
      <c r="H148" s="14">
        <f>'[1]INV.MES CORRESP.'!H148</f>
        <v>570</v>
      </c>
      <c r="I148" s="15">
        <f>'[1]INV.MES CORRESP.'!I148</f>
        <v>5130</v>
      </c>
    </row>
    <row r="149" spans="1:9" ht="15.75" x14ac:dyDescent="0.25">
      <c r="A149" s="10">
        <f>'[1]INV.MES CORRESP.'!A149</f>
        <v>2860</v>
      </c>
      <c r="B149" s="11" t="str">
        <f>'[1]INV.MES CORRESP.'!B149</f>
        <v>CORREA B-113</v>
      </c>
      <c r="C149" s="10" t="str">
        <f>'[1]INV.MES CORRESP.'!C149</f>
        <v>UNIDAD</v>
      </c>
      <c r="D149" s="12">
        <f>'[1]INV.MES CORRESP.'!D149</f>
        <v>1</v>
      </c>
      <c r="E149" s="12">
        <f>'[1]INV.MES CORRESP.'!E149</f>
        <v>1</v>
      </c>
      <c r="F149" s="13">
        <f>'[1]INV.MES CORRESP.'!F149</f>
        <v>0</v>
      </c>
      <c r="G149" s="12">
        <f>'[1]INV.MES CORRESP.'!G149</f>
        <v>1</v>
      </c>
      <c r="H149" s="14">
        <f>'[1]INV.MES CORRESP.'!H149</f>
        <v>426.88</v>
      </c>
      <c r="I149" s="15">
        <f>'[1]INV.MES CORRESP.'!I149</f>
        <v>426.88</v>
      </c>
    </row>
    <row r="150" spans="1:9" ht="15.75" x14ac:dyDescent="0.25">
      <c r="A150" s="10">
        <f>'[1]INV.MES CORRESP.'!A150</f>
        <v>3016</v>
      </c>
      <c r="B150" s="11" t="str">
        <f>'[1]INV.MES CORRESP.'!B150</f>
        <v>CORREA BX-34</v>
      </c>
      <c r="C150" s="10" t="str">
        <f>'[1]INV.MES CORRESP.'!C150</f>
        <v>UNIDAD</v>
      </c>
      <c r="D150" s="12">
        <f>'[1]INV.MES CORRESP.'!D150</f>
        <v>9</v>
      </c>
      <c r="E150" s="12">
        <f>'[1]INV.MES CORRESP.'!E150</f>
        <v>9</v>
      </c>
      <c r="F150" s="13">
        <f>'[1]INV.MES CORRESP.'!F150</f>
        <v>0</v>
      </c>
      <c r="G150" s="12">
        <f>'[1]INV.MES CORRESP.'!G150</f>
        <v>9</v>
      </c>
      <c r="H150" s="14">
        <f>'[1]INV.MES CORRESP.'!H150</f>
        <v>277</v>
      </c>
      <c r="I150" s="15">
        <f>'[1]INV.MES CORRESP.'!I150</f>
        <v>2493</v>
      </c>
    </row>
    <row r="151" spans="1:9" ht="15.75" x14ac:dyDescent="0.25">
      <c r="A151" s="10">
        <f>'[1]INV.MES CORRESP.'!A151</f>
        <v>850</v>
      </c>
      <c r="B151" s="11" t="str">
        <f>'[1]INV.MES CORRESP.'!B151</f>
        <v>CORREA BX-41</v>
      </c>
      <c r="C151" s="10" t="str">
        <f>'[1]INV.MES CORRESP.'!C151</f>
        <v>UNIDAD</v>
      </c>
      <c r="D151" s="12">
        <f>'[1]INV.MES CORRESP.'!D151</f>
        <v>2</v>
      </c>
      <c r="E151" s="12">
        <f>'[1]INV.MES CORRESP.'!E151</f>
        <v>38</v>
      </c>
      <c r="F151" s="13">
        <f>'[1]INV.MES CORRESP.'!F151</f>
        <v>12</v>
      </c>
      <c r="G151" s="12">
        <f>'[1]INV.MES CORRESP.'!G151</f>
        <v>26</v>
      </c>
      <c r="H151" s="14">
        <f>'[1]INV.MES CORRESP.'!H151</f>
        <v>23.6</v>
      </c>
      <c r="I151" s="15">
        <f>'[1]INV.MES CORRESP.'!I151</f>
        <v>613.6</v>
      </c>
    </row>
    <row r="152" spans="1:9" ht="15.75" x14ac:dyDescent="0.25">
      <c r="A152" s="10">
        <f>'[1]INV.MES CORRESP.'!A152</f>
        <v>4011</v>
      </c>
      <c r="B152" s="11" t="str">
        <f>'[1]INV.MES CORRESP.'!B152</f>
        <v>CORREA XL-7400</v>
      </c>
      <c r="C152" s="10" t="str">
        <f>'[1]INV.MES CORRESP.'!C152</f>
        <v>UNIDAD</v>
      </c>
      <c r="D152" s="12">
        <f>'[1]INV.MES CORRESP.'!D152</f>
        <v>3</v>
      </c>
      <c r="E152" s="12">
        <f>'[1]INV.MES CORRESP.'!E152</f>
        <v>3</v>
      </c>
      <c r="F152" s="13">
        <f>'[1]INV.MES CORRESP.'!F152</f>
        <v>0</v>
      </c>
      <c r="G152" s="12">
        <f>'[1]INV.MES CORRESP.'!G152</f>
        <v>3</v>
      </c>
      <c r="H152" s="14">
        <f>'[1]INV.MES CORRESP.'!H152</f>
        <v>288.14</v>
      </c>
      <c r="I152" s="15">
        <f>'[1]INV.MES CORRESP.'!I152</f>
        <v>864.42</v>
      </c>
    </row>
    <row r="153" spans="1:9" ht="15.75" x14ac:dyDescent="0.25">
      <c r="A153" s="10">
        <f>'[1]INV.MES CORRESP.'!A153</f>
        <v>2727</v>
      </c>
      <c r="B153" s="11" t="str">
        <f>'[1]INV.MES CORRESP.'!B153</f>
        <v xml:space="preserve">CORRECTOR LIQUIDO TIPO LAPIZ </v>
      </c>
      <c r="C153" s="10" t="str">
        <f>'[1]INV.MES CORRESP.'!C153</f>
        <v>GALON</v>
      </c>
      <c r="D153" s="12">
        <f>'[1]INV.MES CORRESP.'!D153</f>
        <v>0</v>
      </c>
      <c r="E153" s="12">
        <f>'[1]INV.MES CORRESP.'!E153</f>
        <v>26</v>
      </c>
      <c r="F153" s="13">
        <f>'[1]INV.MES CORRESP.'!F153</f>
        <v>21</v>
      </c>
      <c r="G153" s="12">
        <f>'[1]INV.MES CORRESP.'!G153</f>
        <v>26</v>
      </c>
      <c r="H153" s="14">
        <f>'[1]INV.MES CORRESP.'!H153</f>
        <v>19.93</v>
      </c>
      <c r="I153" s="15">
        <f>'[1]INV.MES CORRESP.'!I153</f>
        <v>518.17999999999995</v>
      </c>
    </row>
    <row r="154" spans="1:9" ht="15.75" x14ac:dyDescent="0.25">
      <c r="A154" s="10">
        <f>'[1]INV.MES CORRESP.'!A154</f>
        <v>1374</v>
      </c>
      <c r="B154" s="11" t="str">
        <f>'[1]INV.MES CORRESP.'!B154</f>
        <v xml:space="preserve">COLARANTE PARA PISO </v>
      </c>
      <c r="C154" s="10" t="str">
        <f>'[1]INV.MES CORRESP.'!C154</f>
        <v>UNIDAD</v>
      </c>
      <c r="D154" s="12">
        <f>'[1]INV.MES CORRESP.'!D154</f>
        <v>1</v>
      </c>
      <c r="E154" s="12">
        <f>'[1]INV.MES CORRESP.'!E154</f>
        <v>1</v>
      </c>
      <c r="F154" s="13">
        <f>'[1]INV.MES CORRESP.'!F154</f>
        <v>0</v>
      </c>
      <c r="G154" s="12">
        <f>'[1]INV.MES CORRESP.'!G154</f>
        <v>1</v>
      </c>
      <c r="H154" s="14">
        <f>'[1]INV.MES CORRESP.'!H154</f>
        <v>425</v>
      </c>
      <c r="I154" s="15">
        <f>'[1]INV.MES CORRESP.'!I154</f>
        <v>425</v>
      </c>
    </row>
    <row r="155" spans="1:9" ht="15.75" x14ac:dyDescent="0.25">
      <c r="A155" s="10">
        <f>'[1]INV.MES CORRESP.'!A155</f>
        <v>1723</v>
      </c>
      <c r="B155" s="11" t="str">
        <f>'[1]INV.MES CORRESP.'!B155</f>
        <v>COPLIN K1/2 GALV</v>
      </c>
      <c r="C155" s="10" t="str">
        <f>'[1]INV.MES CORRESP.'!C155</f>
        <v>UNIDAD</v>
      </c>
      <c r="D155" s="12">
        <f>'[1]INV.MES CORRESP.'!D155</f>
        <v>2</v>
      </c>
      <c r="E155" s="12">
        <f>'[1]INV.MES CORRESP.'!E155</f>
        <v>2</v>
      </c>
      <c r="F155" s="13">
        <f>'[1]INV.MES CORRESP.'!F155</f>
        <v>0</v>
      </c>
      <c r="G155" s="12">
        <f>'[1]INV.MES CORRESP.'!G155</f>
        <v>2</v>
      </c>
      <c r="H155" s="14">
        <f>'[1]INV.MES CORRESP.'!H155</f>
        <v>198.3</v>
      </c>
      <c r="I155" s="15">
        <f>'[1]INV.MES CORRESP.'!I155</f>
        <v>396.6</v>
      </c>
    </row>
    <row r="156" spans="1:9" ht="15.75" x14ac:dyDescent="0.25">
      <c r="A156" s="10">
        <f>'[1]INV.MES CORRESP.'!A156</f>
        <v>3197</v>
      </c>
      <c r="B156" s="11" t="str">
        <f>'[1]INV.MES CORRESP.'!B156</f>
        <v>CUARTO DE ACEITE 20W50</v>
      </c>
      <c r="C156" s="10" t="str">
        <f>'[1]INV.MES CORRESP.'!C156</f>
        <v>UNIDAD</v>
      </c>
      <c r="D156" s="12">
        <f>'[1]INV.MES CORRESP.'!D156</f>
        <v>0</v>
      </c>
      <c r="E156" s="12">
        <f>'[1]INV.MES CORRESP.'!E156</f>
        <v>3</v>
      </c>
      <c r="F156" s="13">
        <f>'[1]INV.MES CORRESP.'!F156</f>
        <v>0</v>
      </c>
      <c r="G156" s="12">
        <f>'[1]INV.MES CORRESP.'!G156</f>
        <v>3</v>
      </c>
      <c r="H156" s="14">
        <f>'[1]INV.MES CORRESP.'!H156</f>
        <v>1416</v>
      </c>
      <c r="I156" s="15">
        <f>'[1]INV.MES CORRESP.'!I156</f>
        <v>4248</v>
      </c>
    </row>
    <row r="157" spans="1:9" ht="15.75" x14ac:dyDescent="0.25">
      <c r="A157" s="10">
        <f>'[1]INV.MES CORRESP.'!A157</f>
        <v>2382</v>
      </c>
      <c r="B157" s="11" t="str">
        <f>'[1]INV.MES CORRESP.'!B157</f>
        <v xml:space="preserve">CUBO DE GOMA P/BAÑIL #10 </v>
      </c>
      <c r="C157" s="10" t="str">
        <f>'[1]INV.MES CORRESP.'!C157</f>
        <v>UNIDAD</v>
      </c>
      <c r="D157" s="12">
        <f>'[1]INV.MES CORRESP.'!D157</f>
        <v>86</v>
      </c>
      <c r="E157" s="12">
        <f>'[1]INV.MES CORRESP.'!E157</f>
        <v>66</v>
      </c>
      <c r="F157" s="13">
        <f>'[1]INV.MES CORRESP.'!F157</f>
        <v>0</v>
      </c>
      <c r="G157" s="12">
        <f>'[1]INV.MES CORRESP.'!G157</f>
        <v>66</v>
      </c>
      <c r="H157" s="14">
        <f>'[1]INV.MES CORRESP.'!H157</f>
        <v>324.5</v>
      </c>
      <c r="I157" s="15">
        <f>'[1]INV.MES CORRESP.'!I157</f>
        <v>21417</v>
      </c>
    </row>
    <row r="158" spans="1:9" ht="15.75" x14ac:dyDescent="0.25">
      <c r="A158" s="10">
        <f>'[1]INV.MES CORRESP.'!A158</f>
        <v>3018</v>
      </c>
      <c r="B158" s="11" t="str">
        <f>'[1]INV.MES CORRESP.'!B158</f>
        <v>CUBETA REDONDA GRIS</v>
      </c>
      <c r="C158" s="10" t="str">
        <f>'[1]INV.MES CORRESP.'!C158</f>
        <v>UNIDAD</v>
      </c>
      <c r="D158" s="12">
        <f>'[1]INV.MES CORRESP.'!D158</f>
        <v>131</v>
      </c>
      <c r="E158" s="12">
        <f>'[1]INV.MES CORRESP.'!E158</f>
        <v>131</v>
      </c>
      <c r="F158" s="13">
        <f>'[1]INV.MES CORRESP.'!F158</f>
        <v>0</v>
      </c>
      <c r="G158" s="12">
        <f>'[1]INV.MES CORRESP.'!G158</f>
        <v>131</v>
      </c>
      <c r="H158" s="14">
        <f>'[1]INV.MES CORRESP.'!H158</f>
        <v>135.69999999999999</v>
      </c>
      <c r="I158" s="15">
        <f>'[1]INV.MES CORRESP.'!I158</f>
        <v>17776.699999999997</v>
      </c>
    </row>
    <row r="159" spans="1:9" ht="15.75" x14ac:dyDescent="0.25">
      <c r="A159" s="10">
        <f>'[1]INV.MES CORRESP.'!A159</f>
        <v>1720</v>
      </c>
      <c r="B159" s="11" t="str">
        <f>'[1]INV.MES CORRESP.'!B159</f>
        <v>DELANTAR VINIL</v>
      </c>
      <c r="C159" s="10" t="str">
        <f>'[1]INV.MES CORRESP.'!C159</f>
        <v>UNIDAD</v>
      </c>
      <c r="D159" s="12">
        <f>'[1]INV.MES CORRESP.'!D159</f>
        <v>4</v>
      </c>
      <c r="E159" s="12">
        <f>'[1]INV.MES CORRESP.'!E159</f>
        <v>4</v>
      </c>
      <c r="F159" s="13">
        <f>'[1]INV.MES CORRESP.'!F159</f>
        <v>0</v>
      </c>
      <c r="G159" s="12">
        <f>'[1]INV.MES CORRESP.'!G159</f>
        <v>4</v>
      </c>
      <c r="H159" s="14">
        <f>'[1]INV.MES CORRESP.'!H159</f>
        <v>65</v>
      </c>
      <c r="I159" s="15">
        <f>'[1]INV.MES CORRESP.'!I159</f>
        <v>260</v>
      </c>
    </row>
    <row r="160" spans="1:9" ht="15.75" x14ac:dyDescent="0.25">
      <c r="A160" s="10">
        <f>'[1]INV.MES CORRESP.'!A160</f>
        <v>2729</v>
      </c>
      <c r="B160" s="11" t="str">
        <f>'[1]INV.MES CORRESP.'!B160</f>
        <v xml:space="preserve"> TAL.DEPARTAMENTO DE TRANSPORTE</v>
      </c>
      <c r="C160" s="10" t="str">
        <f>'[1]INV.MES CORRESP.'!C160</f>
        <v>UNIDAD</v>
      </c>
      <c r="D160" s="12">
        <f>'[1]INV.MES CORRESP.'!D160</f>
        <v>4</v>
      </c>
      <c r="E160" s="12">
        <f>'[1]INV.MES CORRESP.'!E160</f>
        <v>4</v>
      </c>
      <c r="F160" s="13">
        <f>'[1]INV.MES CORRESP.'!F160</f>
        <v>0</v>
      </c>
      <c r="G160" s="12">
        <f>'[1]INV.MES CORRESP.'!G160</f>
        <v>4</v>
      </c>
      <c r="H160" s="14">
        <f>'[1]INV.MES CORRESP.'!H160</f>
        <v>150</v>
      </c>
      <c r="I160" s="15">
        <f>'[1]INV.MES CORRESP.'!I160</f>
        <v>600</v>
      </c>
    </row>
    <row r="161" spans="1:9" ht="15.75" x14ac:dyDescent="0.25">
      <c r="A161" s="10">
        <f>'[1]INV.MES CORRESP.'!A161</f>
        <v>4267</v>
      </c>
      <c r="B161" s="11" t="str">
        <f>'[1]INV.MES CORRESP.'!B161</f>
        <v>DESTORNILLADOR TRUPER PLANO DR 1/4</v>
      </c>
      <c r="C161" s="10" t="str">
        <f>'[1]INV.MES CORRESP.'!C161</f>
        <v>UNIDAD</v>
      </c>
      <c r="D161" s="12">
        <f>'[1]INV.MES CORRESP.'!D161</f>
        <v>4</v>
      </c>
      <c r="E161" s="12">
        <f>'[1]INV.MES CORRESP.'!E161</f>
        <v>8</v>
      </c>
      <c r="F161" s="13">
        <f>'[1]INV.MES CORRESP.'!F161</f>
        <v>0</v>
      </c>
      <c r="G161" s="12">
        <f>'[1]INV.MES CORRESP.'!G161</f>
        <v>8</v>
      </c>
      <c r="H161" s="14">
        <f>'[1]INV.MES CORRESP.'!H161</f>
        <v>557.54999999999995</v>
      </c>
      <c r="I161" s="15">
        <f>'[1]INV.MES CORRESP.'!I161</f>
        <v>4460.3999999999996</v>
      </c>
    </row>
    <row r="162" spans="1:9" ht="15.75" x14ac:dyDescent="0.25">
      <c r="A162" s="10">
        <f>'[1]INV.MES CORRESP.'!A162</f>
        <v>956</v>
      </c>
      <c r="B162" s="11" t="str">
        <f>'[1]INV.MES CORRESP.'!B162</f>
        <v xml:space="preserve">DESTRUIDOR DE INODORO 6 " </v>
      </c>
      <c r="C162" s="10" t="str">
        <f>'[1]INV.MES CORRESP.'!C162</f>
        <v>UNIDAD</v>
      </c>
      <c r="D162" s="12">
        <f>'[1]INV.MES CORRESP.'!D162</f>
        <v>79</v>
      </c>
      <c r="E162" s="12">
        <f>'[1]INV.MES CORRESP.'!E162</f>
        <v>32</v>
      </c>
      <c r="F162" s="13">
        <f>'[1]INV.MES CORRESP.'!F162</f>
        <v>22</v>
      </c>
      <c r="G162" s="12">
        <f>'[1]INV.MES CORRESP.'!G162</f>
        <v>10</v>
      </c>
      <c r="H162" s="14">
        <f>'[1]INV.MES CORRESP.'!H162</f>
        <v>1090</v>
      </c>
      <c r="I162" s="15">
        <f>'[1]INV.MES CORRESP.'!I162</f>
        <v>10900</v>
      </c>
    </row>
    <row r="163" spans="1:9" ht="15.75" x14ac:dyDescent="0.25">
      <c r="A163" s="10">
        <f>'[1]INV.MES CORRESP.'!A163</f>
        <v>4267</v>
      </c>
      <c r="B163" s="11" t="str">
        <f>'[1]INV.MES CORRESP.'!B163</f>
        <v xml:space="preserve">DESGRASANTE EN GALON </v>
      </c>
      <c r="C163" s="10" t="str">
        <f>'[1]INV.MES CORRESP.'!C163</f>
        <v>UNIDAD</v>
      </c>
      <c r="D163" s="12">
        <f>'[1]INV.MES CORRESP.'!D163</f>
        <v>19</v>
      </c>
      <c r="E163" s="12">
        <f>'[1]INV.MES CORRESP.'!E163</f>
        <v>19</v>
      </c>
      <c r="F163" s="13">
        <f>'[1]INV.MES CORRESP.'!F163</f>
        <v>0</v>
      </c>
      <c r="G163" s="12">
        <f>'[1]INV.MES CORRESP.'!G163</f>
        <v>19</v>
      </c>
      <c r="H163" s="14">
        <f>'[1]INV.MES CORRESP.'!H163</f>
        <v>210</v>
      </c>
      <c r="I163" s="15">
        <f>'[1]INV.MES CORRESP.'!I163</f>
        <v>3990</v>
      </c>
    </row>
    <row r="164" spans="1:9" ht="15.75" x14ac:dyDescent="0.25">
      <c r="A164" s="10">
        <f>'[1]INV.MES CORRESP.'!A164</f>
        <v>2950</v>
      </c>
      <c r="B164" s="11" t="str">
        <f>'[1]INV.MES CORRESP.'!B164</f>
        <v>DETERGENTE EN POLVO SACO DE 30 LIBRAS</v>
      </c>
      <c r="C164" s="10" t="str">
        <f>'[1]INV.MES CORRESP.'!C164</f>
        <v>UNIDAD</v>
      </c>
      <c r="D164" s="12">
        <f>'[1]INV.MES CORRESP.'!D164</f>
        <v>23</v>
      </c>
      <c r="E164" s="12">
        <f>'[1]INV.MES CORRESP.'!E164</f>
        <v>20</v>
      </c>
      <c r="F164" s="13">
        <f>'[1]INV.MES CORRESP.'!F164</f>
        <v>6</v>
      </c>
      <c r="G164" s="12">
        <f>'[1]INV.MES CORRESP.'!G164</f>
        <v>14</v>
      </c>
      <c r="H164" s="14">
        <f>'[1]INV.MES CORRESP.'!H164</f>
        <v>72.16</v>
      </c>
      <c r="I164" s="15">
        <f>'[1]INV.MES CORRESP.'!I164</f>
        <v>1010.24</v>
      </c>
    </row>
    <row r="165" spans="1:9" ht="15.75" x14ac:dyDescent="0.25">
      <c r="A165" s="10">
        <f>'[1]INV.MES CORRESP.'!A165</f>
        <v>833</v>
      </c>
      <c r="B165" s="11" t="str">
        <f>'[1]INV.MES CORRESP.'!B165</f>
        <v xml:space="preserve">DESGRASANTE EN GALON </v>
      </c>
      <c r="C165" s="10" t="str">
        <f>'[1]INV.MES CORRESP.'!C165</f>
        <v>UNIDAD</v>
      </c>
      <c r="D165" s="12">
        <f>'[1]INV.MES CORRESP.'!D165</f>
        <v>47</v>
      </c>
      <c r="E165" s="12">
        <f>'[1]INV.MES CORRESP.'!E165</f>
        <v>47</v>
      </c>
      <c r="F165" s="13">
        <f>'[1]INV.MES CORRESP.'!F165</f>
        <v>1</v>
      </c>
      <c r="G165" s="12">
        <f>'[1]INV.MES CORRESP.'!G165</f>
        <v>47</v>
      </c>
      <c r="H165" s="14">
        <f>'[1]INV.MES CORRESP.'!H165</f>
        <v>17.7</v>
      </c>
      <c r="I165" s="15">
        <f>'[1]INV.MES CORRESP.'!I165</f>
        <v>831.9</v>
      </c>
    </row>
    <row r="166" spans="1:9" ht="15.75" x14ac:dyDescent="0.25">
      <c r="A166" s="10">
        <f>'[1]INV.MES CORRESP.'!A166</f>
        <v>4290</v>
      </c>
      <c r="B166" s="11" t="str">
        <f>'[1]INV.MES CORRESP.'!B166</f>
        <v xml:space="preserve"> DISCO DE CORTE NO.7</v>
      </c>
      <c r="C166" s="10" t="str">
        <f>'[1]INV.MES CORRESP.'!C166</f>
        <v>UNIDAD</v>
      </c>
      <c r="D166" s="12">
        <f>'[1]INV.MES CORRESP.'!D166</f>
        <v>10</v>
      </c>
      <c r="E166" s="12">
        <f>'[1]INV.MES CORRESP.'!E166</f>
        <v>10</v>
      </c>
      <c r="F166" s="13">
        <f>'[1]INV.MES CORRESP.'!F166</f>
        <v>13</v>
      </c>
      <c r="G166" s="12">
        <f>'[1]INV.MES CORRESP.'!G166</f>
        <v>10</v>
      </c>
      <c r="H166" s="14">
        <f>'[1]INV.MES CORRESP.'!H166</f>
        <v>2850</v>
      </c>
      <c r="I166" s="15">
        <f>'[1]INV.MES CORRESP.'!I166</f>
        <v>28500</v>
      </c>
    </row>
    <row r="167" spans="1:9" ht="15.75" x14ac:dyDescent="0.25">
      <c r="A167" s="10">
        <f>'[1]INV.MES CORRESP.'!A167</f>
        <v>2891</v>
      </c>
      <c r="B167" s="11" t="str">
        <f>'[1]INV.MES CORRESP.'!B167</f>
        <v xml:space="preserve">DISCO COMPACTO CD </v>
      </c>
      <c r="C167" s="10" t="str">
        <f>'[1]INV.MES CORRESP.'!C167</f>
        <v>UNIDAD</v>
      </c>
      <c r="D167" s="12">
        <f>'[1]INV.MES CORRESP.'!D167</f>
        <v>23</v>
      </c>
      <c r="E167" s="12">
        <f>'[1]INV.MES CORRESP.'!E167</f>
        <v>4</v>
      </c>
      <c r="F167" s="13">
        <f>'[1]INV.MES CORRESP.'!F167</f>
        <v>0</v>
      </c>
      <c r="G167" s="12">
        <f>'[1]INV.MES CORRESP.'!G167</f>
        <v>4</v>
      </c>
      <c r="H167" s="14">
        <f>'[1]INV.MES CORRESP.'!H167</f>
        <v>182.2</v>
      </c>
      <c r="I167" s="15">
        <f>'[1]INV.MES CORRESP.'!I167</f>
        <v>728.8</v>
      </c>
    </row>
    <row r="168" spans="1:9" ht="15.75" x14ac:dyDescent="0.25">
      <c r="A168" s="10">
        <f>'[1]INV.MES CORRESP.'!A168</f>
        <v>832</v>
      </c>
      <c r="B168" s="11" t="str">
        <f>'[1]INV.MES CORRESP.'!B168</f>
        <v>DISCO DURO DE 500 G BITES</v>
      </c>
      <c r="C168" s="10" t="str">
        <f>'[1]INV.MES CORRESP.'!C168</f>
        <v>UNIDAD</v>
      </c>
      <c r="D168" s="12">
        <f>'[1]INV.MES CORRESP.'!D168</f>
        <v>156</v>
      </c>
      <c r="E168" s="12">
        <f>'[1]INV.MES CORRESP.'!E168</f>
        <v>156</v>
      </c>
      <c r="F168" s="13">
        <f>'[1]INV.MES CORRESP.'!F168</f>
        <v>0</v>
      </c>
      <c r="G168" s="12">
        <f>'[1]INV.MES CORRESP.'!G168</f>
        <v>156</v>
      </c>
      <c r="H168" s="14">
        <f>'[1]INV.MES CORRESP.'!H168</f>
        <v>22.42</v>
      </c>
      <c r="I168" s="15">
        <f>'[1]INV.MES CORRESP.'!I168</f>
        <v>3497.5200000000004</v>
      </c>
    </row>
    <row r="169" spans="1:9" ht="15.75" x14ac:dyDescent="0.25">
      <c r="A169" s="10">
        <f>'[1]INV.MES CORRESP.'!A169</f>
        <v>3422</v>
      </c>
      <c r="B169" s="11" t="str">
        <f>'[1]INV.MES CORRESP.'!B169</f>
        <v>DISCO DE  CORTE CERAMICA</v>
      </c>
      <c r="C169" s="10" t="str">
        <f>'[1]INV.MES CORRESP.'!C169</f>
        <v>UNIDAD</v>
      </c>
      <c r="D169" s="12">
        <f>'[1]INV.MES CORRESP.'!D169</f>
        <v>7</v>
      </c>
      <c r="E169" s="12">
        <f>'[1]INV.MES CORRESP.'!E169</f>
        <v>2</v>
      </c>
      <c r="F169" s="13">
        <f>'[1]INV.MES CORRESP.'!F169</f>
        <v>0</v>
      </c>
      <c r="G169" s="12">
        <f>'[1]INV.MES CORRESP.'!G169</f>
        <v>2</v>
      </c>
      <c r="H169" s="14">
        <f>'[1]INV.MES CORRESP.'!H169</f>
        <v>260</v>
      </c>
      <c r="I169" s="15">
        <f>'[1]INV.MES CORRESP.'!I169</f>
        <v>520</v>
      </c>
    </row>
    <row r="170" spans="1:9" ht="15.75" x14ac:dyDescent="0.25">
      <c r="A170" s="10">
        <f>'[1]INV.MES CORRESP.'!A170</f>
        <v>3969</v>
      </c>
      <c r="B170" s="11" t="str">
        <f>'[1]INV.MES CORRESP.'!B170</f>
        <v>DISCO VIDEO DIGITAL DVD</v>
      </c>
      <c r="C170" s="10" t="str">
        <f>'[1]INV.MES CORRESP.'!C170</f>
        <v>UNIDAD</v>
      </c>
      <c r="D170" s="12">
        <f>'[1]INV.MES CORRESP.'!D170</f>
        <v>2</v>
      </c>
      <c r="E170" s="12">
        <f>'[1]INV.MES CORRESP.'!E170</f>
        <v>1</v>
      </c>
      <c r="F170" s="13">
        <f>'[1]INV.MES CORRESP.'!F170</f>
        <v>0</v>
      </c>
      <c r="G170" s="12">
        <f>'[1]INV.MES CORRESP.'!G170</f>
        <v>1</v>
      </c>
      <c r="H170" s="14">
        <f>'[1]INV.MES CORRESP.'!H170</f>
        <v>156.78</v>
      </c>
      <c r="I170" s="15">
        <f>'[1]INV.MES CORRESP.'!I170</f>
        <v>156.78</v>
      </c>
    </row>
    <row r="171" spans="1:9" ht="15.75" x14ac:dyDescent="0.25">
      <c r="A171" s="10">
        <f>'[1]INV.MES CORRESP.'!A171</f>
        <v>3432</v>
      </c>
      <c r="B171" s="11" t="str">
        <f>'[1]INV.MES CORRESP.'!B171</f>
        <v>DUCKTAPE ANCHO TAPE</v>
      </c>
      <c r="C171" s="10" t="str">
        <f>'[1]INV.MES CORRESP.'!C171</f>
        <v>UNIDAD</v>
      </c>
      <c r="D171" s="12">
        <f>'[1]INV.MES CORRESP.'!D171</f>
        <v>1</v>
      </c>
      <c r="E171" s="12">
        <f>'[1]INV.MES CORRESP.'!E171</f>
        <v>1</v>
      </c>
      <c r="F171" s="13">
        <f>'[1]INV.MES CORRESP.'!F171</f>
        <v>0</v>
      </c>
      <c r="G171" s="12">
        <f>'[1]INV.MES CORRESP.'!G171</f>
        <v>1</v>
      </c>
      <c r="H171" s="14">
        <f>'[1]INV.MES CORRESP.'!H171</f>
        <v>1002.71</v>
      </c>
      <c r="I171" s="15">
        <f>'[1]INV.MES CORRESP.'!I171</f>
        <v>1002.71</v>
      </c>
    </row>
    <row r="172" spans="1:9" ht="15.75" x14ac:dyDescent="0.25">
      <c r="A172" s="10">
        <f>'[1]INV.MES CORRESP.'!A172</f>
        <v>2842</v>
      </c>
      <c r="B172" s="11" t="str">
        <f>'[1]INV.MES CORRESP.'!B172</f>
        <v>ESPATULA DE METAL</v>
      </c>
      <c r="C172" s="10" t="str">
        <f>'[1]INV.MES CORRESP.'!C172</f>
        <v>UNIDAD</v>
      </c>
      <c r="D172" s="12">
        <f>'[1]INV.MES CORRESP.'!D172</f>
        <v>2</v>
      </c>
      <c r="E172" s="12">
        <f>'[1]INV.MES CORRESP.'!E172</f>
        <v>80</v>
      </c>
      <c r="F172" s="13">
        <f>'[1]INV.MES CORRESP.'!F172</f>
        <v>0</v>
      </c>
      <c r="G172" s="12">
        <f>'[1]INV.MES CORRESP.'!G172</f>
        <v>80</v>
      </c>
      <c r="H172" s="14">
        <f>'[1]INV.MES CORRESP.'!H172</f>
        <v>114</v>
      </c>
      <c r="I172" s="15">
        <f>'[1]INV.MES CORRESP.'!I172</f>
        <v>9120</v>
      </c>
    </row>
    <row r="173" spans="1:9" ht="15.75" x14ac:dyDescent="0.25">
      <c r="A173" s="10">
        <f>'[1]INV.MES CORRESP.'!A173</f>
        <v>1770</v>
      </c>
      <c r="B173" s="11" t="str">
        <f>'[1]INV.MES CORRESP.'!B173</f>
        <v>ELEVADOR PENFIEL 8</v>
      </c>
      <c r="C173" s="10" t="str">
        <f>'[1]INV.MES CORRESP.'!C173</f>
        <v>UNIDAD</v>
      </c>
      <c r="D173" s="12">
        <f>'[1]INV.MES CORRESP.'!D173</f>
        <v>15</v>
      </c>
      <c r="E173" s="12">
        <f>'[1]INV.MES CORRESP.'!E173</f>
        <v>13</v>
      </c>
      <c r="F173" s="13">
        <f>'[1]INV.MES CORRESP.'!F173</f>
        <v>5</v>
      </c>
      <c r="G173" s="12">
        <f>'[1]INV.MES CORRESP.'!G173</f>
        <v>8</v>
      </c>
      <c r="H173" s="14">
        <f>'[1]INV.MES CORRESP.'!H173</f>
        <v>171.1</v>
      </c>
      <c r="I173" s="15">
        <f>'[1]INV.MES CORRESP.'!I173</f>
        <v>1368.8</v>
      </c>
    </row>
    <row r="174" spans="1:9" ht="15.75" x14ac:dyDescent="0.25">
      <c r="A174" s="10">
        <f>'[1]INV.MES CORRESP.'!A174</f>
        <v>2793</v>
      </c>
      <c r="B174" s="11" t="str">
        <f>'[1]INV.MES CORRESP.'!B174</f>
        <v>ENCHUFLE PLASTICO CREMA</v>
      </c>
      <c r="C174" s="10" t="str">
        <f>'[1]INV.MES CORRESP.'!C174</f>
        <v>UNIDAD</v>
      </c>
      <c r="D174" s="12">
        <f>'[1]INV.MES CORRESP.'!D174</f>
        <v>14</v>
      </c>
      <c r="E174" s="12">
        <f>'[1]INV.MES CORRESP.'!E174</f>
        <v>14</v>
      </c>
      <c r="F174" s="13">
        <f>'[1]INV.MES CORRESP.'!F174</f>
        <v>0</v>
      </c>
      <c r="G174" s="12">
        <f>'[1]INV.MES CORRESP.'!G174</f>
        <v>14</v>
      </c>
      <c r="H174" s="14">
        <f>'[1]INV.MES CORRESP.'!H174</f>
        <v>62.4</v>
      </c>
      <c r="I174" s="15">
        <f>'[1]INV.MES CORRESP.'!I174</f>
        <v>873.6</v>
      </c>
    </row>
    <row r="175" spans="1:9" ht="15.75" x14ac:dyDescent="0.25">
      <c r="A175" s="10">
        <f>'[1]INV.MES CORRESP.'!A175</f>
        <v>2224</v>
      </c>
      <c r="B175" s="11" t="str">
        <f>'[1]INV.MES CORRESP.'!B175</f>
        <v>ESCOBA #32</v>
      </c>
      <c r="C175" s="10" t="str">
        <f>'[1]INV.MES CORRESP.'!C175</f>
        <v>CAJA</v>
      </c>
      <c r="D175" s="12">
        <f>'[1]INV.MES CORRESP.'!D175</f>
        <v>0</v>
      </c>
      <c r="E175" s="12">
        <f>'[1]INV.MES CORRESP.'!E175</f>
        <v>28</v>
      </c>
      <c r="F175" s="13">
        <f>'[1]INV.MES CORRESP.'!F175</f>
        <v>5</v>
      </c>
      <c r="G175" s="12">
        <f>'[1]INV.MES CORRESP.'!G175</f>
        <v>28</v>
      </c>
      <c r="H175" s="14">
        <f>'[1]INV.MES CORRESP.'!H175</f>
        <v>515</v>
      </c>
      <c r="I175" s="15">
        <f>'[1]INV.MES CORRESP.'!I175</f>
        <v>14420</v>
      </c>
    </row>
    <row r="176" spans="1:9" ht="15.75" x14ac:dyDescent="0.25">
      <c r="A176" s="10">
        <f>'[1]INV.MES CORRESP.'!A176</f>
        <v>1097</v>
      </c>
      <c r="B176" s="11" t="str">
        <f>'[1]INV.MES CORRESP.'!B176</f>
        <v>ESCOBILLONES P/INODORO</v>
      </c>
      <c r="C176" s="10" t="str">
        <f>'[1]INV.MES CORRESP.'!C176</f>
        <v>UNIDAD</v>
      </c>
      <c r="D176" s="12">
        <f>'[1]INV.MES CORRESP.'!D176</f>
        <v>37</v>
      </c>
      <c r="E176" s="12">
        <f>'[1]INV.MES CORRESP.'!E176</f>
        <v>16</v>
      </c>
      <c r="F176" s="13">
        <f>'[1]INV.MES CORRESP.'!F176</f>
        <v>7</v>
      </c>
      <c r="G176" s="12">
        <f>'[1]INV.MES CORRESP.'!G176</f>
        <v>9</v>
      </c>
      <c r="H176" s="14">
        <f>'[1]INV.MES CORRESP.'!H176</f>
        <v>92.04</v>
      </c>
      <c r="I176" s="15">
        <f>'[1]INV.MES CORRESP.'!I176</f>
        <v>828.36</v>
      </c>
    </row>
    <row r="177" spans="1:9" ht="15.75" x14ac:dyDescent="0.25">
      <c r="A177" s="10">
        <f>'[1]INV.MES CORRESP.'!A177</f>
        <v>2618</v>
      </c>
      <c r="B177" s="11" t="str">
        <f>'[1]INV.MES CORRESP.'!B177</f>
        <v>ESPIRALES PARA ENCUADERNAR</v>
      </c>
      <c r="C177" s="10" t="str">
        <f>'[1]INV.MES CORRESP.'!C177</f>
        <v>UNIDAD</v>
      </c>
      <c r="D177" s="12">
        <f>'[1]INV.MES CORRESP.'!D177</f>
        <v>0</v>
      </c>
      <c r="E177" s="12">
        <f>'[1]INV.MES CORRESP.'!E177</f>
        <v>2</v>
      </c>
      <c r="F177" s="13">
        <f>'[1]INV.MES CORRESP.'!F177</f>
        <v>2</v>
      </c>
      <c r="G177" s="12">
        <f>'[1]INV.MES CORRESP.'!G177</f>
        <v>0</v>
      </c>
      <c r="H177" s="14">
        <f>'[1]INV.MES CORRESP.'!H177</f>
        <v>153.4</v>
      </c>
      <c r="I177" s="15">
        <f>'[1]INV.MES CORRESP.'!I177</f>
        <v>0</v>
      </c>
    </row>
    <row r="178" spans="1:9" ht="15.75" x14ac:dyDescent="0.25">
      <c r="A178" s="10">
        <f>'[1]INV.MES CORRESP.'!A178</f>
        <v>4260</v>
      </c>
      <c r="B178" s="11" t="str">
        <f>'[1]INV.MES CORRESP.'!B178</f>
        <v>TALONARIO EVALUACION PRE-ANESTESICA</v>
      </c>
      <c r="C178" s="10" t="str">
        <f>'[1]INV.MES CORRESP.'!C178</f>
        <v xml:space="preserve">UNIDAD </v>
      </c>
      <c r="D178" s="12">
        <f>'[1]INV.MES CORRESP.'!D178</f>
        <v>0</v>
      </c>
      <c r="E178" s="12">
        <f>'[1]INV.MES CORRESP.'!E178</f>
        <v>35</v>
      </c>
      <c r="F178" s="13">
        <f>'[1]INV.MES CORRESP.'!F178</f>
        <v>15</v>
      </c>
      <c r="G178" s="12">
        <f>'[1]INV.MES CORRESP.'!G178</f>
        <v>35</v>
      </c>
      <c r="H178" s="14">
        <f>'[1]INV.MES CORRESP.'!H178</f>
        <v>142.78</v>
      </c>
      <c r="I178" s="15">
        <f>'[1]INV.MES CORRESP.'!I178</f>
        <v>4997.3</v>
      </c>
    </row>
    <row r="179" spans="1:9" ht="15.75" x14ac:dyDescent="0.25">
      <c r="A179" s="10">
        <f>'[1]INV.MES CORRESP.'!A179</f>
        <v>3508</v>
      </c>
      <c r="B179" s="11" t="str">
        <f>'[1]INV.MES CORRESP.'!B179</f>
        <v>EXTENSION ELECTRICA DE 25 PIES</v>
      </c>
      <c r="C179" s="10" t="str">
        <f>'[1]INV.MES CORRESP.'!C179</f>
        <v>UNIDAD</v>
      </c>
      <c r="D179" s="12">
        <f>'[1]INV.MES CORRESP.'!D179</f>
        <v>3</v>
      </c>
      <c r="E179" s="12">
        <f>'[1]INV.MES CORRESP.'!E179</f>
        <v>3</v>
      </c>
      <c r="F179" s="13">
        <f>'[1]INV.MES CORRESP.'!F179</f>
        <v>1</v>
      </c>
      <c r="G179" s="12">
        <f>'[1]INV.MES CORRESP.'!G179</f>
        <v>2</v>
      </c>
      <c r="H179" s="14">
        <f>'[1]INV.MES CORRESP.'!H179</f>
        <v>350</v>
      </c>
      <c r="I179" s="15">
        <f>'[1]INV.MES CORRESP.'!I179</f>
        <v>700</v>
      </c>
    </row>
    <row r="180" spans="1:9" ht="15.75" x14ac:dyDescent="0.25">
      <c r="A180" s="10">
        <f>'[1]INV.MES CORRESP.'!A180</f>
        <v>4731</v>
      </c>
      <c r="B180" s="11" t="str">
        <f>'[1]INV.MES CORRESP.'!B180</f>
        <v>EXTENSIONES ELECTRICA</v>
      </c>
      <c r="C180" s="10" t="str">
        <f>'[1]INV.MES CORRESP.'!C180</f>
        <v>UNIDAD</v>
      </c>
      <c r="D180" s="12">
        <f>'[1]INV.MES CORRESP.'!D180</f>
        <v>5</v>
      </c>
      <c r="E180" s="12">
        <f>'[1]INV.MES CORRESP.'!E180</f>
        <v>2</v>
      </c>
      <c r="F180" s="13">
        <f>'[1]INV.MES CORRESP.'!F180</f>
        <v>1</v>
      </c>
      <c r="G180" s="12">
        <f>'[1]INV.MES CORRESP.'!G180</f>
        <v>1</v>
      </c>
      <c r="H180" s="14">
        <f>'[1]INV.MES CORRESP.'!H180</f>
        <v>215.94</v>
      </c>
      <c r="I180" s="15">
        <f>'[1]INV.MES CORRESP.'!I180</f>
        <v>215.94</v>
      </c>
    </row>
    <row r="181" spans="1:9" ht="15.75" x14ac:dyDescent="0.25">
      <c r="A181" s="10">
        <f>'[1]INV.MES CORRESP.'!A181</f>
        <v>4730</v>
      </c>
      <c r="B181" s="11" t="str">
        <f>'[1]INV.MES CORRESP.'!B181</f>
        <v>EXTENCION TELESC. ATLAS DE 3M</v>
      </c>
      <c r="C181" s="10" t="str">
        <f>'[1]INV.MES CORRESP.'!C181</f>
        <v>UNIDAD</v>
      </c>
      <c r="D181" s="12">
        <f>'[1]INV.MES CORRESP.'!D181</f>
        <v>12</v>
      </c>
      <c r="E181" s="12">
        <f>'[1]INV.MES CORRESP.'!E181</f>
        <v>4</v>
      </c>
      <c r="F181" s="13">
        <f>'[1]INV.MES CORRESP.'!F181</f>
        <v>1</v>
      </c>
      <c r="G181" s="12">
        <f>'[1]INV.MES CORRESP.'!G181</f>
        <v>3</v>
      </c>
      <c r="H181" s="14">
        <f>'[1]INV.MES CORRESP.'!H181</f>
        <v>115.64</v>
      </c>
      <c r="I181" s="15">
        <f>'[1]INV.MES CORRESP.'!I181</f>
        <v>346.92</v>
      </c>
    </row>
    <row r="182" spans="1:9" ht="15.75" x14ac:dyDescent="0.25">
      <c r="A182" s="10">
        <f>'[1]INV.MES CORRESP.'!A182</f>
        <v>2882</v>
      </c>
      <c r="B182" s="11" t="str">
        <f>'[1]INV.MES CORRESP.'!B182</f>
        <v>PORTA CLIPS PEQ.</v>
      </c>
      <c r="C182" s="10" t="str">
        <f>'[1]INV.MES CORRESP.'!C182</f>
        <v>UNIDAD</v>
      </c>
      <c r="D182" s="12">
        <f>'[1]INV.MES CORRESP.'!D182</f>
        <v>18</v>
      </c>
      <c r="E182" s="12">
        <f>'[1]INV.MES CORRESP.'!E182</f>
        <v>10</v>
      </c>
      <c r="F182" s="13">
        <f>'[1]INV.MES CORRESP.'!F182</f>
        <v>3</v>
      </c>
      <c r="G182" s="12">
        <f>'[1]INV.MES CORRESP.'!G182</f>
        <v>7</v>
      </c>
      <c r="H182" s="14">
        <f>'[1]INV.MES CORRESP.'!H182</f>
        <v>41.3</v>
      </c>
      <c r="I182" s="15">
        <f>'[1]INV.MES CORRESP.'!I182</f>
        <v>289.09999999999997</v>
      </c>
    </row>
    <row r="183" spans="1:9" ht="15.75" x14ac:dyDescent="0.25">
      <c r="A183" s="10">
        <f>'[1]INV.MES CORRESP.'!A183</f>
        <v>3415</v>
      </c>
      <c r="B183" s="11" t="str">
        <f>'[1]INV.MES CORRESP.'!B183</f>
        <v xml:space="preserve">ORGANIZADOR DE LAPIZ </v>
      </c>
      <c r="C183" s="10" t="str">
        <f>'[1]INV.MES CORRESP.'!C183</f>
        <v>UNIDAD</v>
      </c>
      <c r="D183" s="12">
        <f>'[1]INV.MES CORRESP.'!D183</f>
        <v>1</v>
      </c>
      <c r="E183" s="12">
        <f>'[1]INV.MES CORRESP.'!E183</f>
        <v>1</v>
      </c>
      <c r="F183" s="13">
        <f>'[1]INV.MES CORRESP.'!F183</f>
        <v>2</v>
      </c>
      <c r="G183" s="12">
        <f>'[1]INV.MES CORRESP.'!G183</f>
        <v>1</v>
      </c>
      <c r="H183" s="14">
        <f>'[1]INV.MES CORRESP.'!H183</f>
        <v>295</v>
      </c>
      <c r="I183" s="15">
        <f>'[1]INV.MES CORRESP.'!I183</f>
        <v>295</v>
      </c>
    </row>
    <row r="184" spans="1:9" ht="15.75" x14ac:dyDescent="0.25">
      <c r="A184" s="10">
        <f>'[1]INV.MES CORRESP.'!A184</f>
        <v>3419</v>
      </c>
      <c r="B184" s="11" t="str">
        <f>'[1]INV.MES CORRESP.'!B184</f>
        <v>FELPA  AZUL Y NEGRA</v>
      </c>
      <c r="C184" s="10" t="str">
        <f>'[1]INV.MES CORRESP.'!C184</f>
        <v>UNIDAD</v>
      </c>
      <c r="D184" s="12">
        <f>'[1]INV.MES CORRESP.'!D184</f>
        <v>2</v>
      </c>
      <c r="E184" s="12">
        <f>'[1]INV.MES CORRESP.'!E184</f>
        <v>3</v>
      </c>
      <c r="F184" s="13">
        <f>'[1]INV.MES CORRESP.'!F184</f>
        <v>4</v>
      </c>
      <c r="G184" s="12">
        <f>'[1]INV.MES CORRESP.'!G184</f>
        <v>3</v>
      </c>
      <c r="H184" s="14">
        <f>'[1]INV.MES CORRESP.'!H184</f>
        <v>4449</v>
      </c>
      <c r="I184" s="15">
        <f>'[1]INV.MES CORRESP.'!I184</f>
        <v>13347</v>
      </c>
    </row>
    <row r="185" spans="1:9" ht="15.75" x14ac:dyDescent="0.25">
      <c r="A185" s="10">
        <f>'[1]INV.MES CORRESP.'!A185</f>
        <v>1694</v>
      </c>
      <c r="B185" s="11" t="str">
        <f>'[1]INV.MES CORRESP.'!B185</f>
        <v>FILTRO WIX</v>
      </c>
      <c r="C185" s="10" t="str">
        <f>'[1]INV.MES CORRESP.'!C185</f>
        <v xml:space="preserve">UNIDAD </v>
      </c>
      <c r="D185" s="12">
        <f>'[1]INV.MES CORRESP.'!D185</f>
        <v>1</v>
      </c>
      <c r="E185" s="12">
        <f>'[1]INV.MES CORRESP.'!E185</f>
        <v>1</v>
      </c>
      <c r="F185" s="13">
        <f>'[1]INV.MES CORRESP.'!F185</f>
        <v>0</v>
      </c>
      <c r="G185" s="12">
        <f>'[1]INV.MES CORRESP.'!G185</f>
        <v>1</v>
      </c>
      <c r="H185" s="14">
        <f>'[1]INV.MES CORRESP.'!H185</f>
        <v>1982.88</v>
      </c>
      <c r="I185" s="15">
        <f>'[1]INV.MES CORRESP.'!I185</f>
        <v>1982.88</v>
      </c>
    </row>
    <row r="186" spans="1:9" ht="15.75" x14ac:dyDescent="0.25">
      <c r="A186" s="10">
        <f>'[1]INV.MES CORRESP.'!A186</f>
        <v>1693</v>
      </c>
      <c r="B186" s="11" t="str">
        <f>'[1]INV.MES CORRESP.'!B186</f>
        <v>FILTRO FIL PLUS</v>
      </c>
      <c r="C186" s="10" t="str">
        <f>'[1]INV.MES CORRESP.'!C186</f>
        <v>UNIDAD</v>
      </c>
      <c r="D186" s="12">
        <f>'[1]INV.MES CORRESP.'!D186</f>
        <v>2</v>
      </c>
      <c r="E186" s="12">
        <f>'[1]INV.MES CORRESP.'!E186</f>
        <v>2</v>
      </c>
      <c r="F186" s="13">
        <f>'[1]INV.MES CORRESP.'!F186</f>
        <v>0</v>
      </c>
      <c r="G186" s="12">
        <f>'[1]INV.MES CORRESP.'!G186</f>
        <v>2</v>
      </c>
      <c r="H186" s="14">
        <f>'[1]INV.MES CORRESP.'!H186</f>
        <v>4289.76</v>
      </c>
      <c r="I186" s="15">
        <f>'[1]INV.MES CORRESP.'!I186</f>
        <v>8579.52</v>
      </c>
    </row>
    <row r="187" spans="1:9" ht="15.75" x14ac:dyDescent="0.25">
      <c r="A187" s="10">
        <f>'[1]INV.MES CORRESP.'!A187</f>
        <v>1537</v>
      </c>
      <c r="B187" s="11" t="str">
        <f>'[1]INV.MES CORRESP.'!B187</f>
        <v>FILTRO FS19573</v>
      </c>
      <c r="C187" s="10" t="str">
        <f>'[1]INV.MES CORRESP.'!C187</f>
        <v>UNIDAD</v>
      </c>
      <c r="D187" s="12">
        <f>'[1]INV.MES CORRESP.'!D187</f>
        <v>1</v>
      </c>
      <c r="E187" s="12">
        <f>'[1]INV.MES CORRESP.'!E187</f>
        <v>1</v>
      </c>
      <c r="F187" s="13">
        <f>'[1]INV.MES CORRESP.'!F187</f>
        <v>0</v>
      </c>
      <c r="G187" s="12">
        <f>'[1]INV.MES CORRESP.'!G187</f>
        <v>1</v>
      </c>
      <c r="H187" s="14">
        <f>'[1]INV.MES CORRESP.'!H187</f>
        <v>1000</v>
      </c>
      <c r="I187" s="15">
        <f>'[1]INV.MES CORRESP.'!I187</f>
        <v>1000</v>
      </c>
    </row>
    <row r="188" spans="1:9" ht="15.75" x14ac:dyDescent="0.25">
      <c r="A188" s="10">
        <f>'[1]INV.MES CORRESP.'!A188</f>
        <v>1522</v>
      </c>
      <c r="B188" s="11" t="str">
        <f>'[1]INV.MES CORRESP.'!B188</f>
        <v>FILTRO BECKER</v>
      </c>
      <c r="C188" s="10" t="str">
        <f>'[1]INV.MES CORRESP.'!C188</f>
        <v>UNIDAD</v>
      </c>
      <c r="D188" s="12">
        <f>'[1]INV.MES CORRESP.'!D188</f>
        <v>4</v>
      </c>
      <c r="E188" s="12">
        <f>'[1]INV.MES CORRESP.'!E188</f>
        <v>4</v>
      </c>
      <c r="F188" s="13">
        <f>'[1]INV.MES CORRESP.'!F188</f>
        <v>0</v>
      </c>
      <c r="G188" s="12">
        <f>'[1]INV.MES CORRESP.'!G188</f>
        <v>4</v>
      </c>
      <c r="H188" s="14">
        <f>'[1]INV.MES CORRESP.'!H188</f>
        <v>349.4</v>
      </c>
      <c r="I188" s="15">
        <f>'[1]INV.MES CORRESP.'!I188</f>
        <v>1397.6</v>
      </c>
    </row>
    <row r="189" spans="1:9" ht="15.75" x14ac:dyDescent="0.25">
      <c r="A189" s="10">
        <f>'[1]INV.MES CORRESP.'!A189</f>
        <v>2937</v>
      </c>
      <c r="B189" s="11" t="str">
        <f>'[1]INV.MES CORRESP.'!B189</f>
        <v>FILTRO DE ACEITE BF 7673 D</v>
      </c>
      <c r="C189" s="10" t="str">
        <f>'[1]INV.MES CORRESP.'!C189</f>
        <v>UNIDAD</v>
      </c>
      <c r="D189" s="12">
        <f>'[1]INV.MES CORRESP.'!D189</f>
        <v>9</v>
      </c>
      <c r="E189" s="12">
        <f>'[1]INV.MES CORRESP.'!E189</f>
        <v>9</v>
      </c>
      <c r="F189" s="13">
        <f>'[1]INV.MES CORRESP.'!F189</f>
        <v>0</v>
      </c>
      <c r="G189" s="12">
        <f>'[1]INV.MES CORRESP.'!G189</f>
        <v>9</v>
      </c>
      <c r="H189" s="14">
        <f>'[1]INV.MES CORRESP.'!H189</f>
        <v>791.78</v>
      </c>
      <c r="I189" s="15">
        <f>'[1]INV.MES CORRESP.'!I189</f>
        <v>7126.0199999999995</v>
      </c>
    </row>
    <row r="190" spans="1:9" ht="15.75" x14ac:dyDescent="0.25">
      <c r="A190" s="10">
        <f>'[1]INV.MES CORRESP.'!A190</f>
        <v>2935</v>
      </c>
      <c r="B190" s="11" t="str">
        <f>'[1]INV.MES CORRESP.'!B190</f>
        <v>FILTRO DE GASOIL PF10</v>
      </c>
      <c r="C190" s="10" t="str">
        <f>'[1]INV.MES CORRESP.'!C190</f>
        <v>UNIDAD</v>
      </c>
      <c r="D190" s="12">
        <f>'[1]INV.MES CORRESP.'!D190</f>
        <v>4</v>
      </c>
      <c r="E190" s="12">
        <f>'[1]INV.MES CORRESP.'!E190</f>
        <v>4</v>
      </c>
      <c r="F190" s="13">
        <f>'[1]INV.MES CORRESP.'!F190</f>
        <v>0</v>
      </c>
      <c r="G190" s="12">
        <f>'[1]INV.MES CORRESP.'!G190</f>
        <v>4</v>
      </c>
      <c r="H190" s="14">
        <f>'[1]INV.MES CORRESP.'!H190</f>
        <v>1168.2</v>
      </c>
      <c r="I190" s="15">
        <f>'[1]INV.MES CORRESP.'!I190</f>
        <v>4672.8</v>
      </c>
    </row>
    <row r="191" spans="1:9" ht="15.75" x14ac:dyDescent="0.25">
      <c r="A191" s="10">
        <f>'[1]INV.MES CORRESP.'!A191</f>
        <v>2942</v>
      </c>
      <c r="B191" s="11" t="str">
        <f>'[1]INV.MES CORRESP.'!B191</f>
        <v>FILTRO DE ACEITE B99</v>
      </c>
      <c r="C191" s="10" t="str">
        <f>'[1]INV.MES CORRESP.'!C191</f>
        <v>UNIDAD</v>
      </c>
      <c r="D191" s="12">
        <f>'[1]INV.MES CORRESP.'!D191</f>
        <v>6</v>
      </c>
      <c r="E191" s="12">
        <f>'[1]INV.MES CORRESP.'!E191</f>
        <v>6</v>
      </c>
      <c r="F191" s="13">
        <f>'[1]INV.MES CORRESP.'!F191</f>
        <v>0</v>
      </c>
      <c r="G191" s="12">
        <f>'[1]INV.MES CORRESP.'!G191</f>
        <v>6</v>
      </c>
      <c r="H191" s="14">
        <f>'[1]INV.MES CORRESP.'!H191</f>
        <v>1168.2</v>
      </c>
      <c r="I191" s="15">
        <f>'[1]INV.MES CORRESP.'!I191</f>
        <v>7009.2000000000007</v>
      </c>
    </row>
    <row r="192" spans="1:9" ht="15.75" x14ac:dyDescent="0.25">
      <c r="A192" s="10">
        <f>'[1]INV.MES CORRESP.'!A192</f>
        <v>3410</v>
      </c>
      <c r="B192" s="11" t="str">
        <f>'[1]INV.MES CORRESP.'!B192</f>
        <v>FILTRO DE ACEITE PF7889</v>
      </c>
      <c r="C192" s="10" t="str">
        <f>'[1]INV.MES CORRESP.'!C192</f>
        <v>UNIDAD</v>
      </c>
      <c r="D192" s="12">
        <f>'[1]INV.MES CORRESP.'!D192</f>
        <v>10</v>
      </c>
      <c r="E192" s="12">
        <f>'[1]INV.MES CORRESP.'!E192</f>
        <v>10</v>
      </c>
      <c r="F192" s="13">
        <f>'[1]INV.MES CORRESP.'!F192</f>
        <v>0</v>
      </c>
      <c r="G192" s="12">
        <f>'[1]INV.MES CORRESP.'!G192</f>
        <v>10</v>
      </c>
      <c r="H192" s="14">
        <f>'[1]INV.MES CORRESP.'!H192</f>
        <v>50</v>
      </c>
      <c r="I192" s="15">
        <f>'[1]INV.MES CORRESP.'!I192</f>
        <v>500</v>
      </c>
    </row>
    <row r="193" spans="1:9" ht="15.75" x14ac:dyDescent="0.25">
      <c r="A193" s="10">
        <f>'[1]INV.MES CORRESP.'!A193</f>
        <v>1722</v>
      </c>
      <c r="B193" s="11" t="str">
        <f>'[1]INV.MES CORRESP.'!B193</f>
        <v>FILTRO DE GASOIL BF7814</v>
      </c>
      <c r="C193" s="10" t="str">
        <f>'[1]INV.MES CORRESP.'!C193</f>
        <v>UNIDAD</v>
      </c>
      <c r="D193" s="12">
        <f>'[1]INV.MES CORRESP.'!D193</f>
        <v>1</v>
      </c>
      <c r="E193" s="12">
        <f>'[1]INV.MES CORRESP.'!E193</f>
        <v>1</v>
      </c>
      <c r="F193" s="13">
        <f>'[1]INV.MES CORRESP.'!F193</f>
        <v>0</v>
      </c>
      <c r="G193" s="12">
        <f>'[1]INV.MES CORRESP.'!G193</f>
        <v>1</v>
      </c>
      <c r="H193" s="14">
        <f>'[1]INV.MES CORRESP.'!H193</f>
        <v>231.99</v>
      </c>
      <c r="I193" s="15">
        <f>'[1]INV.MES CORRESP.'!I193</f>
        <v>231.99</v>
      </c>
    </row>
    <row r="194" spans="1:9" ht="15.75" x14ac:dyDescent="0.25">
      <c r="A194" s="10">
        <f>'[1]INV.MES CORRESP.'!A194</f>
        <v>3525</v>
      </c>
      <c r="B194" s="11" t="str">
        <f>'[1]INV.MES CORRESP.'!B194</f>
        <v>FILTRO P/NEVERA</v>
      </c>
      <c r="C194" s="10" t="str">
        <f>'[1]INV.MES CORRESP.'!C194</f>
        <v>UNIDAD</v>
      </c>
      <c r="D194" s="12">
        <f>'[1]INV.MES CORRESP.'!D194</f>
        <v>1</v>
      </c>
      <c r="E194" s="12">
        <f>'[1]INV.MES CORRESP.'!E194</f>
        <v>1</v>
      </c>
      <c r="F194" s="13">
        <f>'[1]INV.MES CORRESP.'!F194</f>
        <v>0</v>
      </c>
      <c r="G194" s="12">
        <f>'[1]INV.MES CORRESP.'!G194</f>
        <v>1</v>
      </c>
      <c r="H194" s="14">
        <f>'[1]INV.MES CORRESP.'!H194</f>
        <v>83</v>
      </c>
      <c r="I194" s="15">
        <f>'[1]INV.MES CORRESP.'!I194</f>
        <v>83</v>
      </c>
    </row>
    <row r="195" spans="1:9" ht="15.75" x14ac:dyDescent="0.25">
      <c r="A195" s="10">
        <f>'[1]INV.MES CORRESP.'!A195</f>
        <v>2306</v>
      </c>
      <c r="B195" s="11" t="str">
        <f>'[1]INV.MES CORRESP.'!B195</f>
        <v>FLOTA DE GOMA</v>
      </c>
      <c r="C195" s="10" t="str">
        <f>'[1]INV.MES CORRESP.'!C195</f>
        <v>UNIDAD</v>
      </c>
      <c r="D195" s="12">
        <f>'[1]INV.MES CORRESP.'!D195</f>
        <v>5</v>
      </c>
      <c r="E195" s="12">
        <f>'[1]INV.MES CORRESP.'!E195</f>
        <v>5</v>
      </c>
      <c r="F195" s="13">
        <f>'[1]INV.MES CORRESP.'!F195</f>
        <v>0</v>
      </c>
      <c r="G195" s="12">
        <f>'[1]INV.MES CORRESP.'!G195</f>
        <v>5</v>
      </c>
      <c r="H195" s="14">
        <f>'[1]INV.MES CORRESP.'!H195</f>
        <v>660.8</v>
      </c>
      <c r="I195" s="15">
        <f>'[1]INV.MES CORRESP.'!I195</f>
        <v>3304</v>
      </c>
    </row>
    <row r="196" spans="1:9" ht="15.75" x14ac:dyDescent="0.25">
      <c r="A196" s="10">
        <f>'[1]INV.MES CORRESP.'!A196</f>
        <v>828</v>
      </c>
      <c r="B196" s="11" t="str">
        <f>'[1]INV.MES CORRESP.'!B196</f>
        <v>FLOTA DE MADERA CRIOLLA (FLORA)</v>
      </c>
      <c r="C196" s="10" t="str">
        <f>'[1]INV.MES CORRESP.'!C196</f>
        <v>CAJA</v>
      </c>
      <c r="D196" s="12">
        <f>'[1]INV.MES CORRESP.'!D196</f>
        <v>248</v>
      </c>
      <c r="E196" s="12">
        <f>'[1]INV.MES CORRESP.'!E196</f>
        <v>256</v>
      </c>
      <c r="F196" s="13">
        <f>'[1]INV.MES CORRESP.'!F196</f>
        <v>14</v>
      </c>
      <c r="G196" s="12">
        <f>'[1]INV.MES CORRESP.'!G196</f>
        <v>242</v>
      </c>
      <c r="H196" s="14">
        <f>'[1]INV.MES CORRESP.'!H196</f>
        <v>354</v>
      </c>
      <c r="I196" s="15">
        <f>'[1]INV.MES CORRESP.'!I196</f>
        <v>85668</v>
      </c>
    </row>
    <row r="197" spans="1:9" ht="15.75" x14ac:dyDescent="0.25">
      <c r="A197" s="10">
        <f>'[1]INV.MES CORRESP.'!A197</f>
        <v>4684</v>
      </c>
      <c r="B197" s="11" t="str">
        <f>'[1]INV.MES CORRESP.'!B197</f>
        <v>FOLDER 8 1/2 X 14</v>
      </c>
      <c r="C197" s="10" t="str">
        <f>'[1]INV.MES CORRESP.'!C197</f>
        <v>UNIDAD</v>
      </c>
      <c r="D197" s="12">
        <f>'[1]INV.MES CORRESP.'!D197</f>
        <v>8</v>
      </c>
      <c r="E197" s="12">
        <f>'[1]INV.MES CORRESP.'!E197</f>
        <v>8</v>
      </c>
      <c r="F197" s="13">
        <f>'[1]INV.MES CORRESP.'!F197</f>
        <v>0</v>
      </c>
      <c r="G197" s="12">
        <f>'[1]INV.MES CORRESP.'!G197</f>
        <v>8</v>
      </c>
      <c r="H197" s="14">
        <f>'[1]INV.MES CORRESP.'!H197</f>
        <v>395.01</v>
      </c>
      <c r="I197" s="15">
        <f>'[1]INV.MES CORRESP.'!I197</f>
        <v>3160.08</v>
      </c>
    </row>
    <row r="198" spans="1:9" ht="15.75" x14ac:dyDescent="0.25">
      <c r="A198" s="10">
        <f>'[1]INV.MES CORRESP.'!A198</f>
        <v>2578</v>
      </c>
      <c r="B198" s="11" t="str">
        <f>'[1]INV.MES CORRESP.'!B198</f>
        <v>FOLDERS 8 1/2 X 11</v>
      </c>
      <c r="C198" s="10" t="str">
        <f>'[1]INV.MES CORRESP.'!C198</f>
        <v>UNIDAD</v>
      </c>
      <c r="D198" s="12">
        <f>'[1]INV.MES CORRESP.'!D198</f>
        <v>152</v>
      </c>
      <c r="E198" s="12">
        <f>'[1]INV.MES CORRESP.'!E198</f>
        <v>261</v>
      </c>
      <c r="F198" s="13">
        <f>'[1]INV.MES CORRESP.'!F198</f>
        <v>34</v>
      </c>
      <c r="G198" s="12">
        <f>'[1]INV.MES CORRESP.'!G198</f>
        <v>261</v>
      </c>
      <c r="H198" s="14">
        <f>'[1]INV.MES CORRESP.'!H198</f>
        <v>65</v>
      </c>
      <c r="I198" s="15">
        <f>'[1]INV.MES CORRESP.'!I198</f>
        <v>16965</v>
      </c>
    </row>
    <row r="199" spans="1:9" ht="15.75" x14ac:dyDescent="0.25">
      <c r="A199" s="10">
        <f>'[1]INV.MES CORRESP.'!A199</f>
        <v>3011</v>
      </c>
      <c r="B199" s="11" t="str">
        <f>'[1]INV.MES CORRESP.'!B199</f>
        <v xml:space="preserve">FRAZADA   CREMA </v>
      </c>
      <c r="C199" s="10" t="str">
        <f>'[1]INV.MES CORRESP.'!C199</f>
        <v>UNIDAD</v>
      </c>
      <c r="D199" s="12">
        <f>'[1]INV.MES CORRESP.'!D199</f>
        <v>10</v>
      </c>
      <c r="E199" s="12">
        <f>'[1]INV.MES CORRESP.'!E199</f>
        <v>9</v>
      </c>
      <c r="F199" s="13">
        <f>'[1]INV.MES CORRESP.'!F199</f>
        <v>0</v>
      </c>
      <c r="G199" s="12">
        <f>'[1]INV.MES CORRESP.'!G199</f>
        <v>9</v>
      </c>
      <c r="H199" s="14">
        <f>'[1]INV.MES CORRESP.'!H199</f>
        <v>96.91</v>
      </c>
      <c r="I199" s="15">
        <f>'[1]INV.MES CORRESP.'!I199</f>
        <v>872.18999999999994</v>
      </c>
    </row>
    <row r="200" spans="1:9" ht="15.75" x14ac:dyDescent="0.25">
      <c r="A200" s="10">
        <f>'[1]INV.MES CORRESP.'!A200</f>
        <v>2850</v>
      </c>
      <c r="B200" s="11" t="str">
        <f>'[1]INV.MES CORRESP.'!B200</f>
        <v xml:space="preserve">FORMULARIO DE DISTRIBUCION ENFERMERIA </v>
      </c>
      <c r="C200" s="10" t="str">
        <f>'[1]INV.MES CORRESP.'!C200</f>
        <v>UNIDAD</v>
      </c>
      <c r="D200" s="12">
        <f>'[1]INV.MES CORRESP.'!D200</f>
        <v>15</v>
      </c>
      <c r="E200" s="12">
        <f>'[1]INV.MES CORRESP.'!E200</f>
        <v>15</v>
      </c>
      <c r="F200" s="13">
        <f>'[1]INV.MES CORRESP.'!F200</f>
        <v>0</v>
      </c>
      <c r="G200" s="12">
        <f>'[1]INV.MES CORRESP.'!G200</f>
        <v>15</v>
      </c>
      <c r="H200" s="14">
        <f>'[1]INV.MES CORRESP.'!H200</f>
        <v>87.06</v>
      </c>
      <c r="I200" s="15">
        <f>'[1]INV.MES CORRESP.'!I200</f>
        <v>1305.9000000000001</v>
      </c>
    </row>
    <row r="201" spans="1:9" ht="15.75" x14ac:dyDescent="0.25">
      <c r="A201" s="10">
        <f>'[1]INV.MES CORRESP.'!A201</f>
        <v>2802</v>
      </c>
      <c r="B201" s="11" t="str">
        <f>'[1]INV.MES CORRESP.'!B201</f>
        <v>FORMULARIO DE SOLICITUD DE CITOPATOLOGICO</v>
      </c>
      <c r="C201" s="10" t="str">
        <f>'[1]INV.MES CORRESP.'!C201</f>
        <v>UNIDAD</v>
      </c>
      <c r="D201" s="12">
        <f>'[1]INV.MES CORRESP.'!D201</f>
        <v>2</v>
      </c>
      <c r="E201" s="12">
        <f>'[1]INV.MES CORRESP.'!E201</f>
        <v>2</v>
      </c>
      <c r="F201" s="13">
        <f>'[1]INV.MES CORRESP.'!F201</f>
        <v>2</v>
      </c>
      <c r="G201" s="12">
        <f>'[1]INV.MES CORRESP.'!G201</f>
        <v>0</v>
      </c>
      <c r="H201" s="14">
        <f>'[1]INV.MES CORRESP.'!H201</f>
        <v>3.54</v>
      </c>
      <c r="I201" s="15">
        <f>'[1]INV.MES CORRESP.'!I201</f>
        <v>0</v>
      </c>
    </row>
    <row r="202" spans="1:9" ht="15.75" x14ac:dyDescent="0.25">
      <c r="A202" s="10">
        <f>'[1]INV.MES CORRESP.'!A202</f>
        <v>3020</v>
      </c>
      <c r="B202" s="11" t="str">
        <f>'[1]INV.MES CORRESP.'!B202</f>
        <v>FORMULARIOS DE QUEJAS Y SUGERENCIA</v>
      </c>
      <c r="C202" s="10" t="str">
        <f>'[1]INV.MES CORRESP.'!C202</f>
        <v>UNIDAD</v>
      </c>
      <c r="D202" s="12">
        <f>'[1]INV.MES CORRESP.'!D202</f>
        <v>12</v>
      </c>
      <c r="E202" s="12">
        <f>'[1]INV.MES CORRESP.'!E202</f>
        <v>12</v>
      </c>
      <c r="F202" s="13">
        <f>'[1]INV.MES CORRESP.'!F202</f>
        <v>0</v>
      </c>
      <c r="G202" s="12">
        <f>'[1]INV.MES CORRESP.'!G202</f>
        <v>12</v>
      </c>
      <c r="H202" s="14">
        <f>'[1]INV.MES CORRESP.'!H202</f>
        <v>113.24</v>
      </c>
      <c r="I202" s="15">
        <f>'[1]INV.MES CORRESP.'!I202</f>
        <v>1358.8799999999999</v>
      </c>
    </row>
    <row r="203" spans="1:9" ht="15.75" x14ac:dyDescent="0.25">
      <c r="A203" s="10">
        <f>'[1]INV.MES CORRESP.'!A203</f>
        <v>2802</v>
      </c>
      <c r="B203" s="11" t="str">
        <f>'[1]INV.MES CORRESP.'!B203</f>
        <v>FOSFOROS</v>
      </c>
      <c r="C203" s="10" t="str">
        <f>'[1]INV.MES CORRESP.'!C203</f>
        <v>UNIDAD</v>
      </c>
      <c r="D203" s="12">
        <f>'[1]INV.MES CORRESP.'!D203</f>
        <v>0</v>
      </c>
      <c r="E203" s="12">
        <f>'[1]INV.MES CORRESP.'!E203</f>
        <v>6000</v>
      </c>
      <c r="F203" s="13">
        <f>'[1]INV.MES CORRESP.'!F203</f>
        <v>2400</v>
      </c>
      <c r="G203" s="12">
        <f>'[1]INV.MES CORRESP.'!G203</f>
        <v>3600</v>
      </c>
      <c r="H203" s="14">
        <f>'[1]INV.MES CORRESP.'!H203</f>
        <v>5.17</v>
      </c>
      <c r="I203" s="15">
        <f>'[1]INV.MES CORRESP.'!I203</f>
        <v>18612</v>
      </c>
    </row>
    <row r="204" spans="1:9" ht="15.75" x14ac:dyDescent="0.25">
      <c r="A204" s="10">
        <f>'[1]INV.MES CORRESP.'!A204</f>
        <v>1327</v>
      </c>
      <c r="B204" s="11" t="str">
        <f>'[1]INV.MES CORRESP.'!B204</f>
        <v>FOTOCELDA MULTIUSO 120V REDONDA</v>
      </c>
      <c r="C204" s="10" t="str">
        <f>'[1]INV.MES CORRESP.'!C204</f>
        <v>UNIDAD</v>
      </c>
      <c r="D204" s="12">
        <f>'[1]INV.MES CORRESP.'!D204</f>
        <v>5500</v>
      </c>
      <c r="E204" s="12">
        <f>'[1]INV.MES CORRESP.'!E204</f>
        <v>7200</v>
      </c>
      <c r="F204" s="13">
        <f>'[1]INV.MES CORRESP.'!F204</f>
        <v>1000</v>
      </c>
      <c r="G204" s="12">
        <f>'[1]INV.MES CORRESP.'!G204</f>
        <v>6200</v>
      </c>
      <c r="H204" s="14">
        <f>'[1]INV.MES CORRESP.'!H204</f>
        <v>15.28</v>
      </c>
      <c r="I204" s="15">
        <f>'[1]INV.MES CORRESP.'!I204</f>
        <v>94736</v>
      </c>
    </row>
    <row r="205" spans="1:9" ht="15.75" x14ac:dyDescent="0.25">
      <c r="A205" s="10">
        <f>'[1]INV.MES CORRESP.'!A205</f>
        <v>1322</v>
      </c>
      <c r="B205" s="11" t="str">
        <f>'[1]INV.MES CORRESP.'!B205</f>
        <v>FUNDAS VERDE 50X60</v>
      </c>
      <c r="C205" s="10" t="str">
        <f>'[1]INV.MES CORRESP.'!C205</f>
        <v>UNIDAD</v>
      </c>
      <c r="D205" s="12">
        <f>'[1]INV.MES CORRESP.'!D205</f>
        <v>14500</v>
      </c>
      <c r="E205" s="12">
        <f>'[1]INV.MES CORRESP.'!E205</f>
        <v>17000</v>
      </c>
      <c r="F205" s="13">
        <f>'[1]INV.MES CORRESP.'!F205</f>
        <v>6500</v>
      </c>
      <c r="G205" s="12">
        <f>'[1]INV.MES CORRESP.'!G205</f>
        <v>10500</v>
      </c>
      <c r="H205" s="14">
        <f>'[1]INV.MES CORRESP.'!H205</f>
        <v>4.43</v>
      </c>
      <c r="I205" s="15">
        <f>'[1]INV.MES CORRESP.'!I205</f>
        <v>46515</v>
      </c>
    </row>
    <row r="206" spans="1:9" ht="15.75" x14ac:dyDescent="0.25">
      <c r="A206" s="10">
        <f>'[1]INV.MES CORRESP.'!A206</f>
        <v>3758</v>
      </c>
      <c r="B206" s="11" t="str">
        <f>'[1]INV.MES CORRESP.'!B206</f>
        <v>FUNDAS GRIS 50 X 60</v>
      </c>
      <c r="C206" s="10" t="str">
        <f>'[1]INV.MES CORRESP.'!C206</f>
        <v>UNIDAD</v>
      </c>
      <c r="D206" s="12">
        <f>'[1]INV.MES CORRESP.'!D206</f>
        <v>6900</v>
      </c>
      <c r="E206" s="12">
        <f>'[1]INV.MES CORRESP.'!E206</f>
        <v>3400</v>
      </c>
      <c r="F206" s="13">
        <f>'[1]INV.MES CORRESP.'!F206</f>
        <v>1000</v>
      </c>
      <c r="G206" s="12">
        <f>'[1]INV.MES CORRESP.'!G206</f>
        <v>2400</v>
      </c>
      <c r="H206" s="14">
        <f>'[1]INV.MES CORRESP.'!H206</f>
        <v>1.59</v>
      </c>
      <c r="I206" s="15">
        <f>'[1]INV.MES CORRESP.'!I206</f>
        <v>3816</v>
      </c>
    </row>
    <row r="207" spans="1:9" ht="15.75" x14ac:dyDescent="0.25">
      <c r="A207" s="10">
        <f>'[1]INV.MES CORRESP.'!A207</f>
        <v>1328</v>
      </c>
      <c r="B207" s="11" t="str">
        <f>'[1]INV.MES CORRESP.'!B207</f>
        <v>FUNDAS GRIS DE 30 GALONES</v>
      </c>
      <c r="C207" s="10" t="str">
        <f>'[1]INV.MES CORRESP.'!C207</f>
        <v>UNIDAD</v>
      </c>
      <c r="D207" s="12">
        <f>'[1]INV.MES CORRESP.'!D207</f>
        <v>14700</v>
      </c>
      <c r="E207" s="12">
        <f>'[1]INV.MES CORRESP.'!E207</f>
        <v>9100</v>
      </c>
      <c r="F207" s="13">
        <f>'[1]INV.MES CORRESP.'!F207</f>
        <v>5300</v>
      </c>
      <c r="G207" s="12">
        <f>'[1]INV.MES CORRESP.'!G207</f>
        <v>3800</v>
      </c>
      <c r="H207" s="14">
        <f>'[1]INV.MES CORRESP.'!H207</f>
        <v>0.36</v>
      </c>
      <c r="I207" s="15">
        <f>'[1]INV.MES CORRESP.'!I207</f>
        <v>1368</v>
      </c>
    </row>
    <row r="208" spans="1:9" ht="15.75" x14ac:dyDescent="0.25">
      <c r="A208" s="10">
        <f>'[1]INV.MES CORRESP.'!A208</f>
        <v>1321</v>
      </c>
      <c r="B208" s="11" t="str">
        <f>'[1]INV.MES CORRESP.'!B208</f>
        <v>FUNDAS PLASTICA TRANSPARENTE 12 X 18</v>
      </c>
      <c r="C208" s="10" t="str">
        <f>'[1]INV.MES CORRESP.'!C208</f>
        <v>UNIDAD</v>
      </c>
      <c r="D208" s="12">
        <f>'[1]INV.MES CORRESP.'!D208</f>
        <v>6900</v>
      </c>
      <c r="E208" s="12">
        <f>'[1]INV.MES CORRESP.'!E208</f>
        <v>15000</v>
      </c>
      <c r="F208" s="13">
        <f>'[1]INV.MES CORRESP.'!F208</f>
        <v>4000</v>
      </c>
      <c r="G208" s="12">
        <f>'[1]INV.MES CORRESP.'!G208</f>
        <v>11000</v>
      </c>
      <c r="H208" s="14">
        <f>'[1]INV.MES CORRESP.'!H208</f>
        <v>1.59</v>
      </c>
      <c r="I208" s="15">
        <f>'[1]INV.MES CORRESP.'!I208</f>
        <v>1272</v>
      </c>
    </row>
    <row r="209" spans="1:9" ht="15.75" x14ac:dyDescent="0.25">
      <c r="A209" s="10">
        <f>'[1]INV.MES CORRESP.'!A209</f>
        <v>1325</v>
      </c>
      <c r="B209" s="11" t="str">
        <f>'[1]INV.MES CORRESP.'!B209</f>
        <v>FUNDAS RAYADAS NO.12</v>
      </c>
      <c r="C209" s="10" t="str">
        <f>'[1]INV.MES CORRESP.'!C209</f>
        <v>UNIDAD</v>
      </c>
      <c r="D209" s="12">
        <f>'[1]INV.MES CORRESP.'!D209</f>
        <v>4800</v>
      </c>
      <c r="E209" s="12">
        <f>'[1]INV.MES CORRESP.'!E209</f>
        <v>8600</v>
      </c>
      <c r="F209" s="13">
        <f>'[1]INV.MES CORRESP.'!F209</f>
        <v>1200</v>
      </c>
      <c r="G209" s="12">
        <f>'[1]INV.MES CORRESP.'!G209</f>
        <v>7400</v>
      </c>
      <c r="H209" s="14">
        <f>'[1]INV.MES CORRESP.'!H209</f>
        <v>15.28</v>
      </c>
      <c r="I209" s="15">
        <f>'[1]INV.MES CORRESP.'!I209</f>
        <v>113072</v>
      </c>
    </row>
    <row r="210" spans="1:9" ht="15.75" x14ac:dyDescent="0.25">
      <c r="A210" s="10">
        <f>'[1]INV.MES CORRESP.'!A210</f>
        <v>1320</v>
      </c>
      <c r="B210" s="11" t="str">
        <f>'[1]INV.MES CORRESP.'!B210</f>
        <v>FUNDAS ROJA 30 GL</v>
      </c>
      <c r="C210" s="10" t="str">
        <f>'[1]INV.MES CORRESP.'!C210</f>
        <v>UNIDAD</v>
      </c>
      <c r="D210" s="12">
        <f>'[1]INV.MES CORRESP.'!D210</f>
        <v>0</v>
      </c>
      <c r="E210" s="12">
        <f>'[1]INV.MES CORRESP.'!E210</f>
        <v>15000</v>
      </c>
      <c r="F210" s="13">
        <f>'[1]INV.MES CORRESP.'!F210</f>
        <v>3500</v>
      </c>
      <c r="G210" s="12">
        <f>'[1]INV.MES CORRESP.'!G210</f>
        <v>8000</v>
      </c>
      <c r="H210" s="14">
        <f>'[1]INV.MES CORRESP.'!H210</f>
        <v>3.81</v>
      </c>
      <c r="I210" s="15">
        <f>'[1]INV.MES CORRESP.'!I210</f>
        <v>30480</v>
      </c>
    </row>
    <row r="211" spans="1:9" ht="15.75" x14ac:dyDescent="0.25">
      <c r="A211" s="10">
        <f>'[1]INV.MES CORRESP.'!A211</f>
        <v>1324</v>
      </c>
      <c r="B211" s="11" t="str">
        <f>'[1]INV.MES CORRESP.'!B211</f>
        <v xml:space="preserve">FUNDAS ROJAS 50 X 60 </v>
      </c>
      <c r="C211" s="10" t="str">
        <f>'[1]INV.MES CORRESP.'!C211</f>
        <v>UNIDAD</v>
      </c>
      <c r="D211" s="12">
        <f>'[1]INV.MES CORRESP.'!D211</f>
        <v>2600</v>
      </c>
      <c r="E211" s="12">
        <f>'[1]INV.MES CORRESP.'!E211</f>
        <v>6200</v>
      </c>
      <c r="F211" s="13">
        <f>'[1]INV.MES CORRESP.'!F211</f>
        <v>1400</v>
      </c>
      <c r="G211" s="12">
        <f>'[1]INV.MES CORRESP.'!G211</f>
        <v>4800</v>
      </c>
      <c r="H211" s="14">
        <f>'[1]INV.MES CORRESP.'!H211</f>
        <v>7.67</v>
      </c>
      <c r="I211" s="15">
        <f>'[1]INV.MES CORRESP.'!I211</f>
        <v>36816</v>
      </c>
    </row>
    <row r="212" spans="1:9" ht="15.75" x14ac:dyDescent="0.25">
      <c r="A212" s="10">
        <f>'[1]INV.MES CORRESP.'!A212</f>
        <v>1323</v>
      </c>
      <c r="B212" s="11" t="str">
        <f>'[1]INV.MES CORRESP.'!B212</f>
        <v>FUNDA VERDE DE 30</v>
      </c>
      <c r="C212" s="10" t="str">
        <f>'[1]INV.MES CORRESP.'!C212</f>
        <v>UNIDAD</v>
      </c>
      <c r="D212" s="12">
        <f>'[1]INV.MES CORRESP.'!D212</f>
        <v>7200</v>
      </c>
      <c r="E212" s="12">
        <f>'[1]INV.MES CORRESP.'!E212</f>
        <v>4300</v>
      </c>
      <c r="F212" s="13">
        <f>'[1]INV.MES CORRESP.'!F212</f>
        <v>1200</v>
      </c>
      <c r="G212" s="12">
        <f>'[1]INV.MES CORRESP.'!G212</f>
        <v>3100</v>
      </c>
      <c r="H212" s="14">
        <f>'[1]INV.MES CORRESP.'!H212</f>
        <v>4.72</v>
      </c>
      <c r="I212" s="15">
        <f>'[1]INV.MES CORRESP.'!I212</f>
        <v>14632</v>
      </c>
    </row>
    <row r="213" spans="1:9" ht="15.75" x14ac:dyDescent="0.25">
      <c r="A213" s="10">
        <f>'[1]INV.MES CORRESP.'!A213</f>
        <v>2990</v>
      </c>
      <c r="B213" s="11" t="str">
        <f>'[1]INV.MES CORRESP.'!B213</f>
        <v>FUNDAS ROJAS DE 55 GALONES</v>
      </c>
      <c r="C213" s="10" t="str">
        <f>'[1]INV.MES CORRESP.'!C213</f>
        <v>UNIDAD</v>
      </c>
      <c r="D213" s="12">
        <f>'[1]INV.MES CORRESP.'!D213</f>
        <v>0</v>
      </c>
      <c r="E213" s="12">
        <f>'[1]INV.MES CORRESP.'!E213</f>
        <v>90</v>
      </c>
      <c r="F213" s="13">
        <f>'[1]INV.MES CORRESP.'!F213</f>
        <v>2900</v>
      </c>
      <c r="G213" s="12">
        <f>'[1]INV.MES CORRESP.'!G213</f>
        <v>90</v>
      </c>
      <c r="H213" s="14">
        <f>'[1]INV.MES CORRESP.'!H213</f>
        <v>0</v>
      </c>
      <c r="I213" s="15">
        <f>'[1]INV.MES CORRESP.'!I213</f>
        <v>0</v>
      </c>
    </row>
    <row r="214" spans="1:9" ht="15.75" x14ac:dyDescent="0.25">
      <c r="A214" s="10">
        <f>'[1]INV.MES CORRESP.'!A214</f>
        <v>4602</v>
      </c>
      <c r="B214" s="11" t="str">
        <f>'[1]INV.MES CORRESP.'!B214</f>
        <v>FUNDAS TRANSPARENTES DE 30 GALONES</v>
      </c>
      <c r="C214" s="10" t="str">
        <f>'[1]INV.MES CORRESP.'!C214</f>
        <v>UNIDAD</v>
      </c>
      <c r="D214" s="12">
        <f>'[1]INV.MES CORRESP.'!D214</f>
        <v>0</v>
      </c>
      <c r="E214" s="12">
        <f>'[1]INV.MES CORRESP.'!E214</f>
        <v>3</v>
      </c>
      <c r="F214" s="13">
        <f>'[1]INV.MES CORRESP.'!F214</f>
        <v>1800</v>
      </c>
      <c r="G214" s="12">
        <f>'[1]INV.MES CORRESP.'!G214</f>
        <v>3</v>
      </c>
      <c r="H214" s="14">
        <f>'[1]INV.MES CORRESP.'!H214</f>
        <v>932.2</v>
      </c>
      <c r="I214" s="15">
        <f>'[1]INV.MES CORRESP.'!I214</f>
        <v>2796.6000000000004</v>
      </c>
    </row>
    <row r="215" spans="1:9" ht="15.75" x14ac:dyDescent="0.25">
      <c r="A215" s="10">
        <f>'[1]INV.MES CORRESP.'!A215</f>
        <v>2301</v>
      </c>
      <c r="B215" s="11" t="str">
        <f>'[1]INV.MES CORRESP.'!B215</f>
        <v>FUSIBLE DE 2.5 AMP.</v>
      </c>
      <c r="C215" s="10" t="str">
        <f>'[1]INV.MES CORRESP.'!C215</f>
        <v>UNIDAD</v>
      </c>
      <c r="D215" s="12">
        <f>'[1]INV.MES CORRESP.'!D215</f>
        <v>31</v>
      </c>
      <c r="E215" s="12">
        <f>'[1]INV.MES CORRESP.'!E215</f>
        <v>17</v>
      </c>
      <c r="F215" s="13">
        <f>'[1]INV.MES CORRESP.'!F215</f>
        <v>6</v>
      </c>
      <c r="G215" s="12">
        <f>'[1]INV.MES CORRESP.'!G215</f>
        <v>11</v>
      </c>
      <c r="H215" s="14">
        <f>'[1]INV.MES CORRESP.'!H215</f>
        <v>112.1</v>
      </c>
      <c r="I215" s="15">
        <f>'[1]INV.MES CORRESP.'!I215</f>
        <v>1233.0999999999999</v>
      </c>
    </row>
    <row r="216" spans="1:9" ht="15.75" x14ac:dyDescent="0.25">
      <c r="A216" s="10">
        <f>'[1]INV.MES CORRESP.'!A216</f>
        <v>3418</v>
      </c>
      <c r="B216" s="11" t="str">
        <f>'[1]INV.MES CORRESP.'!B216</f>
        <v>GALON DE ALKI FOAM LIMPIADOR</v>
      </c>
      <c r="C216" s="10" t="str">
        <f>'[1]INV.MES CORRESP.'!C216</f>
        <v>UNIDAD</v>
      </c>
      <c r="D216" s="12">
        <f>'[1]INV.MES CORRESP.'!D216</f>
        <v>5</v>
      </c>
      <c r="E216" s="12">
        <f>'[1]INV.MES CORRESP.'!E216</f>
        <v>5</v>
      </c>
      <c r="F216" s="13">
        <f>'[1]INV.MES CORRESP.'!F216</f>
        <v>0</v>
      </c>
      <c r="G216" s="12">
        <f>'[1]INV.MES CORRESP.'!G216</f>
        <v>5</v>
      </c>
      <c r="H216" s="14">
        <f>'[1]INV.MES CORRESP.'!H216</f>
        <v>724</v>
      </c>
      <c r="I216" s="15">
        <f>'[1]INV.MES CORRESP.'!I216</f>
        <v>3620</v>
      </c>
    </row>
    <row r="217" spans="1:9" ht="15.75" x14ac:dyDescent="0.25">
      <c r="A217" s="10">
        <f>'[1]INV.MES CORRESP.'!A217</f>
        <v>3067</v>
      </c>
      <c r="B217" s="11" t="str">
        <f>'[1]INV.MES CORRESP.'!B217</f>
        <v xml:space="preserve">GRAPA  ESTANDAR </v>
      </c>
      <c r="C217" s="10" t="str">
        <f>'[1]INV.MES CORRESP.'!C217</f>
        <v>UNIDAD</v>
      </c>
      <c r="D217" s="12">
        <f>'[1]INV.MES CORRESP.'!D217</f>
        <v>9</v>
      </c>
      <c r="E217" s="12">
        <f>'[1]INV.MES CORRESP.'!E217</f>
        <v>9</v>
      </c>
      <c r="F217" s="13">
        <f>'[1]INV.MES CORRESP.'!F217</f>
        <v>17</v>
      </c>
      <c r="G217" s="12">
        <f>'[1]INV.MES CORRESP.'!G217</f>
        <v>9</v>
      </c>
      <c r="H217" s="14">
        <f>'[1]INV.MES CORRESP.'!H217</f>
        <v>3950</v>
      </c>
      <c r="I217" s="15">
        <f>'[1]INV.MES CORRESP.'!I217</f>
        <v>35550</v>
      </c>
    </row>
    <row r="218" spans="1:9" ht="15.75" x14ac:dyDescent="0.25">
      <c r="A218" s="10">
        <f>'[1]INV.MES CORRESP.'!A218</f>
        <v>2918</v>
      </c>
      <c r="B218" s="11" t="str">
        <f>'[1]INV.MES CORRESP.'!B218</f>
        <v>GANCHO MACHO Y HEMBRA</v>
      </c>
      <c r="C218" s="10" t="str">
        <f>'[1]INV.MES CORRESP.'!C218</f>
        <v>UNIDAD</v>
      </c>
      <c r="D218" s="12">
        <f>'[1]INV.MES CORRESP.'!D218</f>
        <v>6</v>
      </c>
      <c r="E218" s="12">
        <f>'[1]INV.MES CORRESP.'!E218</f>
        <v>4</v>
      </c>
      <c r="F218" s="13">
        <f>'[1]INV.MES CORRESP.'!F218</f>
        <v>4</v>
      </c>
      <c r="G218" s="12">
        <f>'[1]INV.MES CORRESP.'!G218</f>
        <v>0</v>
      </c>
      <c r="H218" s="14">
        <f>'[1]INV.MES CORRESP.'!H218</f>
        <v>80</v>
      </c>
      <c r="I218" s="15">
        <f>'[1]INV.MES CORRESP.'!I218</f>
        <v>0</v>
      </c>
    </row>
    <row r="219" spans="1:9" ht="15.75" x14ac:dyDescent="0.25">
      <c r="A219" s="10">
        <f>'[1]INV.MES CORRESP.'!A219</f>
        <v>4565</v>
      </c>
      <c r="B219" s="11" t="str">
        <f>'[1]INV.MES CORRESP.'!B219</f>
        <v>GLS LIMPIADOR LIQUIDO</v>
      </c>
      <c r="C219" s="10" t="str">
        <f>'[1]INV.MES CORRESP.'!C219</f>
        <v>UNIDAD</v>
      </c>
      <c r="D219" s="12">
        <f>'[1]INV.MES CORRESP.'!D219</f>
        <v>8</v>
      </c>
      <c r="E219" s="12">
        <f>'[1]INV.MES CORRESP.'!E219</f>
        <v>2</v>
      </c>
      <c r="F219" s="13">
        <f>'[1]INV.MES CORRESP.'!F219</f>
        <v>0</v>
      </c>
      <c r="G219" s="12">
        <f>'[1]INV.MES CORRESP.'!G219</f>
        <v>2</v>
      </c>
      <c r="H219" s="14">
        <f>'[1]INV.MES CORRESP.'!H219</f>
        <v>322.88</v>
      </c>
      <c r="I219" s="15">
        <f>'[1]INV.MES CORRESP.'!I219</f>
        <v>645.76</v>
      </c>
    </row>
    <row r="220" spans="1:9" ht="15.75" x14ac:dyDescent="0.25">
      <c r="A220" s="10">
        <f>'[1]INV.MES CORRESP.'!A220</f>
        <v>1772</v>
      </c>
      <c r="B220" s="11" t="str">
        <f>'[1]INV.MES CORRESP.'!B220</f>
        <v>GOMA DE ACOPLE TIPO ARAÑA</v>
      </c>
      <c r="C220" s="10" t="str">
        <f>'[1]INV.MES CORRESP.'!C220</f>
        <v>UNIDAD</v>
      </c>
      <c r="D220" s="12">
        <f>'[1]INV.MES CORRESP.'!D220</f>
        <v>78</v>
      </c>
      <c r="E220" s="12">
        <f>'[1]INV.MES CORRESP.'!E220</f>
        <v>59</v>
      </c>
      <c r="F220" s="13">
        <f>'[1]INV.MES CORRESP.'!F220</f>
        <v>41</v>
      </c>
      <c r="G220" s="12">
        <f>'[1]INV.MES CORRESP.'!G220</f>
        <v>18</v>
      </c>
      <c r="H220" s="14">
        <f>'[1]INV.MES CORRESP.'!H220</f>
        <v>82.6</v>
      </c>
      <c r="I220" s="15">
        <f>'[1]INV.MES CORRESP.'!I220</f>
        <v>1486.8</v>
      </c>
    </row>
    <row r="221" spans="1:9" ht="15.75" x14ac:dyDescent="0.25">
      <c r="A221" s="10">
        <f>'[1]INV.MES CORRESP.'!A221</f>
        <v>2381</v>
      </c>
      <c r="B221" s="11" t="str">
        <f>'[1]INV.MES CORRESP.'!B221</f>
        <v xml:space="preserve">GRAPAS  GRANDE PARA OFICINA USO PESADO </v>
      </c>
      <c r="C221" s="10" t="str">
        <f>'[1]INV.MES CORRESP.'!C221</f>
        <v>UNIDAD</v>
      </c>
      <c r="D221" s="12">
        <f>'[1]INV.MES CORRESP.'!D221</f>
        <v>12</v>
      </c>
      <c r="E221" s="12">
        <f>'[1]INV.MES CORRESP.'!E221</f>
        <v>10</v>
      </c>
      <c r="F221" s="13">
        <f>'[1]INV.MES CORRESP.'!F221</f>
        <v>5</v>
      </c>
      <c r="G221" s="12">
        <f>'[1]INV.MES CORRESP.'!G221</f>
        <v>5</v>
      </c>
      <c r="H221" s="14">
        <f>'[1]INV.MES CORRESP.'!H221</f>
        <v>690</v>
      </c>
      <c r="I221" s="15">
        <f>'[1]INV.MES CORRESP.'!I221</f>
        <v>3450</v>
      </c>
    </row>
    <row r="222" spans="1:9" ht="15.75" x14ac:dyDescent="0.25">
      <c r="A222" s="10">
        <f>'[1]INV.MES CORRESP.'!A222</f>
        <v>3794</v>
      </c>
      <c r="B222" s="11" t="str">
        <f>'[1]INV.MES CORRESP.'!B222</f>
        <v>GALONES DE THINNER</v>
      </c>
      <c r="C222" s="10" t="str">
        <f>'[1]INV.MES CORRESP.'!C222</f>
        <v>UNIDAD</v>
      </c>
      <c r="D222" s="12">
        <f>'[1]INV.MES CORRESP.'!D222</f>
        <v>1</v>
      </c>
      <c r="E222" s="12">
        <f>'[1]INV.MES CORRESP.'!E222</f>
        <v>1</v>
      </c>
      <c r="F222" s="13">
        <f>'[1]INV.MES CORRESP.'!F222</f>
        <v>0</v>
      </c>
      <c r="G222" s="12">
        <f>'[1]INV.MES CORRESP.'!G222</f>
        <v>1</v>
      </c>
      <c r="H222" s="14">
        <f>'[1]INV.MES CORRESP.'!H222</f>
        <v>2891</v>
      </c>
      <c r="I222" s="15">
        <f>'[1]INV.MES CORRESP.'!I222</f>
        <v>2891</v>
      </c>
    </row>
    <row r="223" spans="1:9" ht="15.75" x14ac:dyDescent="0.25">
      <c r="A223" s="10">
        <f>'[1]INV.MES CORRESP.'!A223</f>
        <v>2999</v>
      </c>
      <c r="B223" s="11" t="str">
        <f>'[1]INV.MES CORRESP.'!B223</f>
        <v>GUANTE PARA LIMPIEZA AMARILLO Y ROSADO L Y M</v>
      </c>
      <c r="C223" s="10" t="str">
        <f>'[1]INV.MES CORRESP.'!C223</f>
        <v>UNIDAD</v>
      </c>
      <c r="D223" s="12">
        <f>'[1]INV.MES CORRESP.'!D223</f>
        <v>12</v>
      </c>
      <c r="E223" s="12">
        <f>'[1]INV.MES CORRESP.'!E223</f>
        <v>15000</v>
      </c>
      <c r="F223" s="13">
        <f>'[1]INV.MES CORRESP.'!F223</f>
        <v>59</v>
      </c>
      <c r="G223" s="12">
        <f>'[1]INV.MES CORRESP.'!G223</f>
        <v>15000</v>
      </c>
      <c r="H223" s="14">
        <f>'[1]INV.MES CORRESP.'!H223</f>
        <v>1.6</v>
      </c>
      <c r="I223" s="15">
        <f>'[1]INV.MES CORRESP.'!I223</f>
        <v>24000</v>
      </c>
    </row>
    <row r="224" spans="1:9" ht="15.75" x14ac:dyDescent="0.25">
      <c r="A224" s="10">
        <f>'[1]INV.MES CORRESP.'!A224</f>
        <v>1132</v>
      </c>
      <c r="B224" s="11" t="str">
        <f>'[1]INV.MES CORRESP.'!B224</f>
        <v>GUANTES DE NITRILO VERDE 18¨#10</v>
      </c>
      <c r="C224" s="10" t="str">
        <f>'[1]INV.MES CORRESP.'!C224</f>
        <v>UNIDAD</v>
      </c>
      <c r="D224" s="12">
        <f>'[1]INV.MES CORRESP.'!D224</f>
        <v>63</v>
      </c>
      <c r="E224" s="12">
        <f>'[1]INV.MES CORRESP.'!E224</f>
        <v>40</v>
      </c>
      <c r="F224" s="13">
        <f>'[1]INV.MES CORRESP.'!F224</f>
        <v>1</v>
      </c>
      <c r="G224" s="12">
        <f>'[1]INV.MES CORRESP.'!G224</f>
        <v>39</v>
      </c>
      <c r="H224" s="14">
        <f>'[1]INV.MES CORRESP.'!H224</f>
        <v>60</v>
      </c>
      <c r="I224" s="15">
        <f>'[1]INV.MES CORRESP.'!I224</f>
        <v>2340</v>
      </c>
    </row>
    <row r="225" spans="1:9" ht="15.75" x14ac:dyDescent="0.25">
      <c r="A225" s="10">
        <f>'[1]INV.MES CORRESP.'!A225</f>
        <v>1122</v>
      </c>
      <c r="B225" s="11" t="str">
        <f>'[1]INV.MES CORRESP.'!B225</f>
        <v>GUILLOTINA</v>
      </c>
      <c r="C225" s="10" t="str">
        <f>'[1]INV.MES CORRESP.'!C225</f>
        <v>TAL.</v>
      </c>
      <c r="D225" s="12">
        <f>'[1]INV.MES CORRESP.'!D225</f>
        <v>56</v>
      </c>
      <c r="E225" s="12">
        <f>'[1]INV.MES CORRESP.'!E225</f>
        <v>30</v>
      </c>
      <c r="F225" s="13">
        <f>'[1]INV.MES CORRESP.'!F225</f>
        <v>0</v>
      </c>
      <c r="G225" s="12">
        <f>'[1]INV.MES CORRESP.'!G225</f>
        <v>30</v>
      </c>
      <c r="H225" s="14">
        <f>'[1]INV.MES CORRESP.'!H225</f>
        <v>1</v>
      </c>
      <c r="I225" s="15">
        <f>'[1]INV.MES CORRESP.'!I225</f>
        <v>30</v>
      </c>
    </row>
    <row r="226" spans="1:9" ht="15.75" x14ac:dyDescent="0.25">
      <c r="A226" s="10">
        <f>'[1]INV.MES CORRESP.'!A226</f>
        <v>1143</v>
      </c>
      <c r="B226" s="11" t="str">
        <f>'[1]INV.MES CORRESP.'!B226</f>
        <v>HOJA DE EVOLUCION</v>
      </c>
      <c r="C226" s="10" t="str">
        <f>'[1]INV.MES CORRESP.'!C226</f>
        <v>UNIDAD</v>
      </c>
      <c r="D226" s="12">
        <f>'[1]INV.MES CORRESP.'!D226</f>
        <v>100</v>
      </c>
      <c r="E226" s="12">
        <f>'[1]INV.MES CORRESP.'!E226</f>
        <v>100</v>
      </c>
      <c r="F226" s="13">
        <f>'[1]INV.MES CORRESP.'!F226</f>
        <v>0</v>
      </c>
      <c r="G226" s="12">
        <f>'[1]INV.MES CORRESP.'!G226</f>
        <v>100</v>
      </c>
      <c r="H226" s="14">
        <f>'[1]INV.MES CORRESP.'!H226</f>
        <v>88.5</v>
      </c>
      <c r="I226" s="15">
        <f>'[1]INV.MES CORRESP.'!I226</f>
        <v>8850</v>
      </c>
    </row>
    <row r="227" spans="1:9" ht="15.75" x14ac:dyDescent="0.25">
      <c r="A227" s="10">
        <f>'[1]INV.MES CORRESP.'!A227</f>
        <v>2273</v>
      </c>
      <c r="B227" s="11" t="str">
        <f>'[1]INV.MES CORRESP.'!B227</f>
        <v>HOJA DE TEMPERATURA</v>
      </c>
      <c r="C227" s="10" t="str">
        <f>'[1]INV.MES CORRESP.'!C227</f>
        <v>UNIDAD</v>
      </c>
      <c r="D227" s="12">
        <f>'[1]INV.MES CORRESP.'!D227</f>
        <v>1000</v>
      </c>
      <c r="E227" s="12">
        <f>'[1]INV.MES CORRESP.'!E227</f>
        <v>1000</v>
      </c>
      <c r="F227" s="13">
        <f>'[1]INV.MES CORRESP.'!F227</f>
        <v>11</v>
      </c>
      <c r="G227" s="12">
        <f>'[1]INV.MES CORRESP.'!G227</f>
        <v>1000</v>
      </c>
      <c r="H227" s="14">
        <f>'[1]INV.MES CORRESP.'!H227</f>
        <v>2.2400000000000002</v>
      </c>
      <c r="I227" s="15">
        <f>'[1]INV.MES CORRESP.'!I227</f>
        <v>2240</v>
      </c>
    </row>
    <row r="228" spans="1:9" ht="15.75" x14ac:dyDescent="0.25">
      <c r="A228" s="10">
        <f>'[1]INV.MES CORRESP.'!A228</f>
        <v>3704</v>
      </c>
      <c r="B228" s="11" t="str">
        <f>'[1]INV.MES CORRESP.'!B228</f>
        <v xml:space="preserve">HOJAS DE ADMISION Y EGRESO </v>
      </c>
      <c r="C228" s="10" t="str">
        <f>'[1]INV.MES CORRESP.'!C228</f>
        <v>UNIDAD</v>
      </c>
      <c r="D228" s="12">
        <f>'[1]INV.MES CORRESP.'!D228</f>
        <v>500</v>
      </c>
      <c r="E228" s="12">
        <f>'[1]INV.MES CORRESP.'!E228</f>
        <v>500</v>
      </c>
      <c r="F228" s="13">
        <f>'[1]INV.MES CORRESP.'!F228</f>
        <v>5</v>
      </c>
      <c r="G228" s="12">
        <f>'[1]INV.MES CORRESP.'!G228</f>
        <v>495</v>
      </c>
      <c r="H228" s="14">
        <f>'[1]INV.MES CORRESP.'!H228</f>
        <v>1.1499999999999999</v>
      </c>
      <c r="I228" s="15">
        <f>'[1]INV.MES CORRESP.'!I228</f>
        <v>569.25</v>
      </c>
    </row>
    <row r="229" spans="1:9" ht="15.75" x14ac:dyDescent="0.25">
      <c r="A229" s="10">
        <f>'[1]INV.MES CORRESP.'!A229</f>
        <v>1131</v>
      </c>
      <c r="B229" s="11" t="str">
        <f>'[1]INV.MES CORRESP.'!B229</f>
        <v>HOJAS DE CERTIFICACION MEDICA</v>
      </c>
      <c r="C229" s="10" t="str">
        <f>'[1]INV.MES CORRESP.'!C229</f>
        <v>PAQ.</v>
      </c>
      <c r="D229" s="12">
        <f>'[1]INV.MES CORRESP.'!D229</f>
        <v>124</v>
      </c>
      <c r="E229" s="12">
        <f>'[1]INV.MES CORRESP.'!E229</f>
        <v>106</v>
      </c>
      <c r="F229" s="13">
        <f>'[1]INV.MES CORRESP.'!F229</f>
        <v>6</v>
      </c>
      <c r="G229" s="12">
        <f>'[1]INV.MES CORRESP.'!G229</f>
        <v>100</v>
      </c>
      <c r="H229" s="14">
        <f>'[1]INV.MES CORRESP.'!H229</f>
        <v>236</v>
      </c>
      <c r="I229" s="15">
        <f>'[1]INV.MES CORRESP.'!I229</f>
        <v>23600</v>
      </c>
    </row>
    <row r="230" spans="1:9" ht="15.75" x14ac:dyDescent="0.25">
      <c r="A230" s="10">
        <f>'[1]INV.MES CORRESP.'!A230</f>
        <v>1113</v>
      </c>
      <c r="B230" s="11" t="str">
        <f>'[1]INV.MES CORRESP.'!B230</f>
        <v>HOJAS DE FLUOGRAMA</v>
      </c>
      <c r="C230" s="10" t="str">
        <f>'[1]INV.MES CORRESP.'!C230</f>
        <v>UNIDAD</v>
      </c>
      <c r="D230" s="12">
        <f>'[1]INV.MES CORRESP.'!D230</f>
        <v>104</v>
      </c>
      <c r="E230" s="12">
        <f>'[1]INV.MES CORRESP.'!E230</f>
        <v>79</v>
      </c>
      <c r="F230" s="13">
        <f>'[1]INV.MES CORRESP.'!F230</f>
        <v>15</v>
      </c>
      <c r="G230" s="12">
        <f>'[1]INV.MES CORRESP.'!G230</f>
        <v>64</v>
      </c>
      <c r="H230" s="14">
        <f>'[1]INV.MES CORRESP.'!H230</f>
        <v>0.8</v>
      </c>
      <c r="I230" s="15">
        <f>'[1]INV.MES CORRESP.'!I230</f>
        <v>51.2</v>
      </c>
    </row>
    <row r="231" spans="1:9" ht="15.75" x14ac:dyDescent="0.25">
      <c r="A231" s="10">
        <f>'[1]INV.MES CORRESP.'!A231</f>
        <v>1116</v>
      </c>
      <c r="B231" s="11" t="str">
        <f>'[1]INV.MES CORRESP.'!B231</f>
        <v>HOJAS DE HILO BLANCA  Y CREMA</v>
      </c>
      <c r="C231" s="10" t="str">
        <f>'[1]INV.MES CORRESP.'!C231</f>
        <v>UNIDAD</v>
      </c>
      <c r="D231" s="12">
        <f>'[1]INV.MES CORRESP.'!D231</f>
        <v>107</v>
      </c>
      <c r="E231" s="12">
        <f>'[1]INV.MES CORRESP.'!E231</f>
        <v>46</v>
      </c>
      <c r="F231" s="13">
        <f>'[1]INV.MES CORRESP.'!F231</f>
        <v>6</v>
      </c>
      <c r="G231" s="12">
        <f>'[1]INV.MES CORRESP.'!G231</f>
        <v>46</v>
      </c>
      <c r="H231" s="14">
        <f>'[1]INV.MES CORRESP.'!H231</f>
        <v>1.85</v>
      </c>
      <c r="I231" s="15">
        <f>'[1]INV.MES CORRESP.'!I231</f>
        <v>85.100000000000009</v>
      </c>
    </row>
    <row r="232" spans="1:9" ht="15.75" x14ac:dyDescent="0.25">
      <c r="A232" s="10">
        <f>'[1]INV.MES CORRESP.'!A232</f>
        <v>1119</v>
      </c>
      <c r="B232" s="11" t="str">
        <f>'[1]INV.MES CORRESP.'!B232</f>
        <v>HOJAS DE SELECCIÓN DONANTE</v>
      </c>
      <c r="C232" s="10" t="str">
        <f>'[1]INV.MES CORRESP.'!C232</f>
        <v>UNIDAD</v>
      </c>
      <c r="D232" s="12">
        <f>'[1]INV.MES CORRESP.'!D232</f>
        <v>1200</v>
      </c>
      <c r="E232" s="12">
        <f>'[1]INV.MES CORRESP.'!E232</f>
        <v>800</v>
      </c>
      <c r="F232" s="13">
        <f>'[1]INV.MES CORRESP.'!F232</f>
        <v>11</v>
      </c>
      <c r="G232" s="12">
        <f>'[1]INV.MES CORRESP.'!G232</f>
        <v>800</v>
      </c>
      <c r="H232" s="14">
        <f>'[1]INV.MES CORRESP.'!H232</f>
        <v>2.97</v>
      </c>
      <c r="I232" s="15">
        <f>'[1]INV.MES CORRESP.'!I232</f>
        <v>2376</v>
      </c>
    </row>
    <row r="233" spans="1:9" ht="15.75" x14ac:dyDescent="0.25">
      <c r="A233" s="10">
        <f>'[1]INV.MES CORRESP.'!A233</f>
        <v>823</v>
      </c>
      <c r="B233" s="11" t="str">
        <f>'[1]INV.MES CORRESP.'!B233</f>
        <v>HOJAS PARA FLUJOGRAMA</v>
      </c>
      <c r="C233" s="10" t="str">
        <f>'[1]INV.MES CORRESP.'!C233</f>
        <v>UNIDAD</v>
      </c>
      <c r="D233" s="12">
        <f>'[1]INV.MES CORRESP.'!D233</f>
        <v>7</v>
      </c>
      <c r="E233" s="12">
        <f>'[1]INV.MES CORRESP.'!E233</f>
        <v>18</v>
      </c>
      <c r="F233" s="13">
        <f>'[1]INV.MES CORRESP.'!F233</f>
        <v>25</v>
      </c>
      <c r="G233" s="12">
        <f>'[1]INV.MES CORRESP.'!G233</f>
        <v>18</v>
      </c>
      <c r="H233" s="14">
        <f>'[1]INV.MES CORRESP.'!H233</f>
        <v>37.76</v>
      </c>
      <c r="I233" s="15">
        <f>'[1]INV.MES CORRESP.'!I233</f>
        <v>679.68</v>
      </c>
    </row>
    <row r="234" spans="1:9" ht="15.75" x14ac:dyDescent="0.25">
      <c r="A234" s="10">
        <f>'[1]INV.MES CORRESP.'!A234</f>
        <v>3990</v>
      </c>
      <c r="B234" s="11" t="str">
        <f>'[1]INV.MES CORRESP.'!B234</f>
        <v>HOJAS PRE-QUIRURGICA</v>
      </c>
      <c r="C234" s="10" t="str">
        <f>'[1]INV.MES CORRESP.'!C234</f>
        <v>CAJA</v>
      </c>
      <c r="D234" s="12">
        <f>'[1]INV.MES CORRESP.'!D234</f>
        <v>30</v>
      </c>
      <c r="E234" s="12">
        <f>'[1]INV.MES CORRESP.'!E234</f>
        <v>10</v>
      </c>
      <c r="F234" s="13">
        <f>'[1]INV.MES CORRESP.'!F234</f>
        <v>11</v>
      </c>
      <c r="G234" s="12">
        <f>'[1]INV.MES CORRESP.'!G234</f>
        <v>10</v>
      </c>
      <c r="H234" s="14">
        <f>'[1]INV.MES CORRESP.'!H234</f>
        <v>149.97999999999999</v>
      </c>
      <c r="I234" s="15">
        <f>'[1]INV.MES CORRESP.'!I234</f>
        <v>1499.8</v>
      </c>
    </row>
    <row r="235" spans="1:9" ht="15.75" x14ac:dyDescent="0.25">
      <c r="A235" s="10">
        <f>'[1]INV.MES CORRESP.'!A235</f>
        <v>2988</v>
      </c>
      <c r="B235" s="11" t="str">
        <f>'[1]INV.MES CORRESP.'!B235</f>
        <v>HOJAS TIMBRADAS</v>
      </c>
      <c r="C235" s="10" t="str">
        <f>'[1]INV.MES CORRESP.'!C235</f>
        <v>UNIDAD</v>
      </c>
      <c r="D235" s="12">
        <f>'[1]INV.MES CORRESP.'!D235</f>
        <v>22</v>
      </c>
      <c r="E235" s="12">
        <f>'[1]INV.MES CORRESP.'!E235</f>
        <v>20</v>
      </c>
      <c r="F235" s="13">
        <f>'[1]INV.MES CORRESP.'!F235</f>
        <v>0</v>
      </c>
      <c r="G235" s="12">
        <f>'[1]INV.MES CORRESP.'!G235</f>
        <v>20</v>
      </c>
      <c r="H235" s="14">
        <f>'[1]INV.MES CORRESP.'!H235</f>
        <v>150</v>
      </c>
      <c r="I235" s="15">
        <f>'[1]INV.MES CORRESP.'!I235</f>
        <v>3000</v>
      </c>
    </row>
    <row r="236" spans="1:9" ht="15.75" x14ac:dyDescent="0.25">
      <c r="A236" s="10">
        <f>'[1]INV.MES CORRESP.'!A236</f>
        <v>3107</v>
      </c>
      <c r="B236" s="11" t="str">
        <f>'[1]INV.MES CORRESP.'!B236</f>
        <v xml:space="preserve">HOJAS PLASTICA PROTECTORA </v>
      </c>
      <c r="C236" s="10" t="str">
        <f>'[1]INV.MES CORRESP.'!C236</f>
        <v>UNIDAD</v>
      </c>
      <c r="D236" s="12">
        <f>'[1]INV.MES CORRESP.'!D236</f>
        <v>60</v>
      </c>
      <c r="E236" s="12">
        <f>'[1]INV.MES CORRESP.'!E236</f>
        <v>65</v>
      </c>
      <c r="F236" s="13">
        <f>'[1]INV.MES CORRESP.'!F236</f>
        <v>300</v>
      </c>
      <c r="G236" s="12">
        <f>'[1]INV.MES CORRESP.'!G236</f>
        <v>65</v>
      </c>
      <c r="H236" s="14">
        <f>'[1]INV.MES CORRESP.'!H236</f>
        <v>150</v>
      </c>
      <c r="I236" s="15">
        <f>'[1]INV.MES CORRESP.'!I236</f>
        <v>9750</v>
      </c>
    </row>
    <row r="237" spans="1:9" ht="15.75" x14ac:dyDescent="0.25">
      <c r="A237" s="10">
        <f>'[1]INV.MES CORRESP.'!A237</f>
        <v>1776</v>
      </c>
      <c r="B237" s="11" t="str">
        <f>'[1]INV.MES CORRESP.'!B237</f>
        <v>HUMECTANTE CERA PARA CONTAR</v>
      </c>
      <c r="C237" s="10" t="str">
        <f>'[1]INV.MES CORRESP.'!C237</f>
        <v>CAJA</v>
      </c>
      <c r="D237" s="12">
        <f>'[1]INV.MES CORRESP.'!D237</f>
        <v>0</v>
      </c>
      <c r="E237" s="12">
        <f>'[1]INV.MES CORRESP.'!E237</f>
        <v>8</v>
      </c>
      <c r="F237" s="13">
        <f>'[1]INV.MES CORRESP.'!F237</f>
        <v>3</v>
      </c>
      <c r="G237" s="12">
        <f>'[1]INV.MES CORRESP.'!G237</f>
        <v>5</v>
      </c>
      <c r="H237" s="14">
        <f>'[1]INV.MES CORRESP.'!H237</f>
        <v>1770</v>
      </c>
      <c r="I237" s="15">
        <f>'[1]INV.MES CORRESP.'!I237</f>
        <v>8850</v>
      </c>
    </row>
    <row r="238" spans="1:9" ht="15.75" x14ac:dyDescent="0.25">
      <c r="A238" s="10">
        <f>'[1]INV.MES CORRESP.'!A238</f>
        <v>1775</v>
      </c>
      <c r="B238" s="11" t="str">
        <f>'[1]INV.MES CORRESP.'!B238</f>
        <v>INTER. BTICINO SENC.  3 WAY</v>
      </c>
      <c r="C238" s="10" t="str">
        <f>'[1]INV.MES CORRESP.'!C238</f>
        <v>JUEGO</v>
      </c>
      <c r="D238" s="12">
        <f>'[1]INV.MES CORRESP.'!D238</f>
        <v>1</v>
      </c>
      <c r="E238" s="12">
        <f>'[1]INV.MES CORRESP.'!E238</f>
        <v>1</v>
      </c>
      <c r="F238" s="13">
        <f>'[1]INV.MES CORRESP.'!F238</f>
        <v>0</v>
      </c>
      <c r="G238" s="12">
        <f>'[1]INV.MES CORRESP.'!G238</f>
        <v>1</v>
      </c>
      <c r="H238" s="14">
        <f>'[1]INV.MES CORRESP.'!H238</f>
        <v>295</v>
      </c>
      <c r="I238" s="15">
        <f>'[1]INV.MES CORRESP.'!I238</f>
        <v>295</v>
      </c>
    </row>
    <row r="239" spans="1:9" ht="15.75" x14ac:dyDescent="0.25">
      <c r="A239" s="10">
        <f>'[1]INV.MES CORRESP.'!A239</f>
        <v>4761</v>
      </c>
      <c r="B239" s="11" t="str">
        <f>'[1]INV.MES CORRESP.'!B239</f>
        <v>INTERUPTOR DOBLE</v>
      </c>
      <c r="C239" s="10" t="str">
        <f>'[1]INV.MES CORRESP.'!C239</f>
        <v>UNIDAD</v>
      </c>
      <c r="D239" s="12">
        <f>'[1]INV.MES CORRESP.'!D239</f>
        <v>0</v>
      </c>
      <c r="E239" s="12">
        <f>'[1]INV.MES CORRESP.'!E239</f>
        <v>10</v>
      </c>
      <c r="F239" s="13">
        <f>'[1]INV.MES CORRESP.'!F239</f>
        <v>0</v>
      </c>
      <c r="G239" s="12">
        <f>'[1]INV.MES CORRESP.'!G239</f>
        <v>10</v>
      </c>
      <c r="H239" s="14">
        <f>'[1]INV.MES CORRESP.'!H239</f>
        <v>402.54</v>
      </c>
      <c r="I239" s="15">
        <f>'[1]INV.MES CORRESP.'!I239</f>
        <v>4025.4</v>
      </c>
    </row>
    <row r="240" spans="1:9" ht="15.75" x14ac:dyDescent="0.25">
      <c r="A240" s="10">
        <f>'[1]INV.MES CORRESP.'!A240</f>
        <v>3999</v>
      </c>
      <c r="B240" s="11" t="str">
        <f>'[1]INV.MES CORRESP.'!B240</f>
        <v>INTERRUPTOR SENCILLO 110</v>
      </c>
      <c r="C240" s="10" t="str">
        <f>'[1]INV.MES CORRESP.'!C240</f>
        <v>JUEGO</v>
      </c>
      <c r="D240" s="12">
        <f>'[1]INV.MES CORRESP.'!D240</f>
        <v>1</v>
      </c>
      <c r="E240" s="12">
        <f>'[1]INV.MES CORRESP.'!E240</f>
        <v>1</v>
      </c>
      <c r="F240" s="13">
        <f>'[1]INV.MES CORRESP.'!F240</f>
        <v>1</v>
      </c>
      <c r="G240" s="12">
        <f>'[1]INV.MES CORRESP.'!G240</f>
        <v>1</v>
      </c>
      <c r="H240" s="14">
        <f>'[1]INV.MES CORRESP.'!H240</f>
        <v>8264.9599999999991</v>
      </c>
      <c r="I240" s="15">
        <f>'[1]INV.MES CORRESP.'!I240</f>
        <v>8264.9599999999991</v>
      </c>
    </row>
    <row r="241" spans="1:9" ht="15.75" x14ac:dyDescent="0.25">
      <c r="A241" s="10">
        <f>'[1]INV.MES CORRESP.'!A241</f>
        <v>4709</v>
      </c>
      <c r="B241" s="11" t="str">
        <f>'[1]INV.MES CORRESP.'!B241</f>
        <v xml:space="preserve">JABON DE CUABA </v>
      </c>
      <c r="C241" s="10" t="str">
        <f>'[1]INV.MES CORRESP.'!C241</f>
        <v>UNIDAD</v>
      </c>
      <c r="D241" s="12">
        <f>'[1]INV.MES CORRESP.'!D241</f>
        <v>4</v>
      </c>
      <c r="E241" s="12">
        <f>'[1]INV.MES CORRESP.'!E241</f>
        <v>2</v>
      </c>
      <c r="F241" s="13">
        <f>'[1]INV.MES CORRESP.'!F241</f>
        <v>6</v>
      </c>
      <c r="G241" s="12">
        <f>'[1]INV.MES CORRESP.'!G241</f>
        <v>2</v>
      </c>
      <c r="H241" s="14">
        <f>'[1]INV.MES CORRESP.'!H241</f>
        <v>150</v>
      </c>
      <c r="I241" s="15">
        <f>'[1]INV.MES CORRESP.'!I241</f>
        <v>300</v>
      </c>
    </row>
    <row r="242" spans="1:9" ht="15.75" x14ac:dyDescent="0.25">
      <c r="A242" s="10">
        <f>'[1]INV.MES CORRESP.'!A242</f>
        <v>4757</v>
      </c>
      <c r="B242" s="11" t="str">
        <f>'[1]INV.MES CORRESP.'!B242</f>
        <v>JABON EN PASTA PARA FREGAR AXION</v>
      </c>
      <c r="C242" s="10" t="str">
        <f>'[1]INV.MES CORRESP.'!C242</f>
        <v>UNIDAD</v>
      </c>
      <c r="D242" s="12">
        <f>'[1]INV.MES CORRESP.'!D242</f>
        <v>2</v>
      </c>
      <c r="E242" s="12">
        <f>'[1]INV.MES CORRESP.'!E242</f>
        <v>6</v>
      </c>
      <c r="F242" s="13">
        <f>'[1]INV.MES CORRESP.'!F242</f>
        <v>6</v>
      </c>
      <c r="G242" s="12">
        <f>'[1]INV.MES CORRESP.'!G242</f>
        <v>0</v>
      </c>
      <c r="H242" s="14">
        <f>'[1]INV.MES CORRESP.'!H242</f>
        <v>326.27</v>
      </c>
      <c r="I242" s="15">
        <f>'[1]INV.MES CORRESP.'!I242</f>
        <v>0</v>
      </c>
    </row>
    <row r="243" spans="1:9" ht="15.75" x14ac:dyDescent="0.25">
      <c r="A243" s="10">
        <f>'[1]INV.MES CORRESP.'!A243</f>
        <v>826</v>
      </c>
      <c r="B243" s="11" t="str">
        <f>'[1]INV.MES CORRESP.'!B243</f>
        <v>JUEGO DE BROCA SDS PLUS 5 PZA 5X16</v>
      </c>
      <c r="C243" s="10" t="str">
        <f>'[1]INV.MES CORRESP.'!C243</f>
        <v>UNIDAD</v>
      </c>
      <c r="D243" s="12">
        <f>'[1]INV.MES CORRESP.'!D243</f>
        <v>4</v>
      </c>
      <c r="E243" s="12">
        <f>'[1]INV.MES CORRESP.'!E243</f>
        <v>24</v>
      </c>
      <c r="F243" s="13">
        <f>'[1]INV.MES CORRESP.'!F243</f>
        <v>3</v>
      </c>
      <c r="G243" s="12">
        <f>'[1]INV.MES CORRESP.'!G243</f>
        <v>21</v>
      </c>
      <c r="H243" s="14">
        <f>'[1]INV.MES CORRESP.'!H243</f>
        <v>94.4</v>
      </c>
      <c r="I243" s="15">
        <f>'[1]INV.MES CORRESP.'!I243</f>
        <v>1982.4</v>
      </c>
    </row>
    <row r="244" spans="1:9" ht="15.75" x14ac:dyDescent="0.25">
      <c r="A244" s="10">
        <f>'[1]INV.MES CORRESP.'!A244</f>
        <v>1368</v>
      </c>
      <c r="B244" s="11" t="str">
        <f>'[1]INV.MES CORRESP.'!B244</f>
        <v>JUEGO ACEPTILENO T/VICTOR VCW-22 NEGRO</v>
      </c>
      <c r="C244" s="10" t="str">
        <f>'[1]INV.MES CORRESP.'!C244</f>
        <v>UNIDAD</v>
      </c>
      <c r="D244" s="12">
        <f>'[1]INV.MES CORRESP.'!D244</f>
        <v>2</v>
      </c>
      <c r="E244" s="12">
        <f>'[1]INV.MES CORRESP.'!E244</f>
        <v>566</v>
      </c>
      <c r="F244" s="13">
        <f>'[1]INV.MES CORRESP.'!F244</f>
        <v>166</v>
      </c>
      <c r="G244" s="12">
        <f>'[1]INV.MES CORRESP.'!G244</f>
        <v>400</v>
      </c>
      <c r="H244" s="14">
        <f>'[1]INV.MES CORRESP.'!H244</f>
        <v>15</v>
      </c>
      <c r="I244" s="15">
        <f>'[1]INV.MES CORRESP.'!I244</f>
        <v>6000</v>
      </c>
    </row>
    <row r="245" spans="1:9" ht="15.75" x14ac:dyDescent="0.25">
      <c r="A245" s="10">
        <f>'[1]INV.MES CORRESP.'!A245</f>
        <v>2217</v>
      </c>
      <c r="B245" s="11" t="str">
        <f>'[1]INV.MES CORRESP.'!B245</f>
        <v>LLAVE BEBEDERO HEMBRA O MACHO</v>
      </c>
      <c r="C245" s="10" t="str">
        <f>'[1]INV.MES CORRESP.'!C245</f>
        <v>UNIDAD</v>
      </c>
      <c r="D245" s="12">
        <f>'[1]INV.MES CORRESP.'!D245</f>
        <v>236</v>
      </c>
      <c r="E245" s="12">
        <f>'[1]INV.MES CORRESP.'!E245</f>
        <v>224</v>
      </c>
      <c r="F245" s="13">
        <f>'[1]INV.MES CORRESP.'!F245</f>
        <v>2</v>
      </c>
      <c r="G245" s="12">
        <f>'[1]INV.MES CORRESP.'!G245</f>
        <v>222</v>
      </c>
      <c r="H245" s="14">
        <f>'[1]INV.MES CORRESP.'!H245</f>
        <v>8.26</v>
      </c>
      <c r="I245" s="15">
        <f>'[1]INV.MES CORRESP.'!I245</f>
        <v>1833.72</v>
      </c>
    </row>
    <row r="246" spans="1:9" ht="15.75" x14ac:dyDescent="0.25">
      <c r="A246" s="10">
        <f>'[1]INV.MES CORRESP.'!A246</f>
        <v>848</v>
      </c>
      <c r="B246" s="11" t="str">
        <f>'[1]INV.MES CORRESP.'!B246</f>
        <v xml:space="preserve">JUEGO DESTORNILLADOR </v>
      </c>
      <c r="C246" s="10" t="str">
        <f>'[1]INV.MES CORRESP.'!C246</f>
        <v>CAJA</v>
      </c>
      <c r="D246" s="12">
        <f>'[1]INV.MES CORRESP.'!D246</f>
        <v>4</v>
      </c>
      <c r="E246" s="12">
        <f>'[1]INV.MES CORRESP.'!E246</f>
        <v>1</v>
      </c>
      <c r="F246" s="13">
        <f>'[1]INV.MES CORRESP.'!F246</f>
        <v>6</v>
      </c>
      <c r="G246" s="12">
        <f>'[1]INV.MES CORRESP.'!G246</f>
        <v>1</v>
      </c>
      <c r="H246" s="14">
        <f>'[1]INV.MES CORRESP.'!H246</f>
        <v>120</v>
      </c>
      <c r="I246" s="15">
        <f>'[1]INV.MES CORRESP.'!I246</f>
        <v>120</v>
      </c>
    </row>
    <row r="247" spans="1:9" ht="15.75" x14ac:dyDescent="0.25">
      <c r="A247" s="10">
        <f>'[1]INV.MES CORRESP.'!A247</f>
        <v>1702</v>
      </c>
      <c r="B247" s="11" t="str">
        <f>'[1]INV.MES CORRESP.'!B247</f>
        <v xml:space="preserve">LABEL PARA FOLDERS </v>
      </c>
      <c r="C247" s="10" t="str">
        <f>'[1]INV.MES CORRESP.'!C247</f>
        <v>LIBRA</v>
      </c>
      <c r="D247" s="12">
        <f>'[1]INV.MES CORRESP.'!D247</f>
        <v>10</v>
      </c>
      <c r="E247" s="12">
        <f>'[1]INV.MES CORRESP.'!E247</f>
        <v>10</v>
      </c>
      <c r="F247" s="13">
        <f>'[1]INV.MES CORRESP.'!F247</f>
        <v>4</v>
      </c>
      <c r="G247" s="12">
        <f>'[1]INV.MES CORRESP.'!G247</f>
        <v>10</v>
      </c>
      <c r="H247" s="14">
        <f>'[1]INV.MES CORRESP.'!H247</f>
        <v>114.41</v>
      </c>
      <c r="I247" s="15">
        <f>'[1]INV.MES CORRESP.'!I247</f>
        <v>1144.0999999999999</v>
      </c>
    </row>
    <row r="248" spans="1:9" ht="15.75" x14ac:dyDescent="0.25">
      <c r="A248" s="10">
        <f>'[1]INV.MES CORRESP.'!A248</f>
        <v>2713</v>
      </c>
      <c r="B248" s="11" t="str">
        <f>'[1]INV.MES CORRESP.'!B248</f>
        <v>LAPICERO AZUL BIG</v>
      </c>
      <c r="C248" s="10" t="str">
        <f>'[1]INV.MES CORRESP.'!C248</f>
        <v>UNIDAD</v>
      </c>
      <c r="D248" s="12">
        <f>'[1]INV.MES CORRESP.'!D248</f>
        <v>11</v>
      </c>
      <c r="E248" s="12">
        <f>'[1]INV.MES CORRESP.'!E248</f>
        <v>10</v>
      </c>
      <c r="F248" s="13">
        <f>'[1]INV.MES CORRESP.'!F248</f>
        <v>316</v>
      </c>
      <c r="G248" s="12">
        <f>'[1]INV.MES CORRESP.'!G248</f>
        <v>10</v>
      </c>
      <c r="H248" s="14">
        <f>'[1]INV.MES CORRESP.'!H248</f>
        <v>288.13</v>
      </c>
      <c r="I248" s="15">
        <f>'[1]INV.MES CORRESP.'!I248</f>
        <v>2881.3</v>
      </c>
    </row>
    <row r="249" spans="1:9" ht="15.75" x14ac:dyDescent="0.25">
      <c r="A249" s="10">
        <f>'[1]INV.MES CORRESP.'!A249</f>
        <v>3718</v>
      </c>
      <c r="B249" s="11" t="str">
        <f>'[1]INV.MES CORRESP.'!B249</f>
        <v>LAPICERO ROJO</v>
      </c>
      <c r="C249" s="10" t="str">
        <f>'[1]INV.MES CORRESP.'!C249</f>
        <v>UNIDAD</v>
      </c>
      <c r="D249" s="12">
        <f>'[1]INV.MES CORRESP.'!D249</f>
        <v>0</v>
      </c>
      <c r="E249" s="12">
        <f>'[1]INV.MES CORRESP.'!E249</f>
        <v>29</v>
      </c>
      <c r="F249" s="13">
        <f>'[1]INV.MES CORRESP.'!F249</f>
        <v>1</v>
      </c>
      <c r="G249" s="12">
        <f>'[1]INV.MES CORRESP.'!G249</f>
        <v>28</v>
      </c>
      <c r="H249" s="14">
        <f>'[1]INV.MES CORRESP.'!H249</f>
        <v>53.1</v>
      </c>
      <c r="I249" s="15">
        <f>'[1]INV.MES CORRESP.'!I249</f>
        <v>1486.8</v>
      </c>
    </row>
    <row r="250" spans="1:9" ht="15.75" x14ac:dyDescent="0.25">
      <c r="A250" s="10">
        <f>'[1]INV.MES CORRESP.'!A250</f>
        <v>836</v>
      </c>
      <c r="B250" s="11" t="str">
        <f>'[1]INV.MES CORRESP.'!B250</f>
        <v>LAPIZ DE CARBON</v>
      </c>
      <c r="C250" s="10" t="str">
        <f>'[1]INV.MES CORRESP.'!C250</f>
        <v>UNIDAD</v>
      </c>
      <c r="D250" s="12">
        <f>'[1]INV.MES CORRESP.'!D250</f>
        <v>0</v>
      </c>
      <c r="E250" s="12">
        <f>'[1]INV.MES CORRESP.'!E250</f>
        <v>46</v>
      </c>
      <c r="F250" s="13">
        <f>'[1]INV.MES CORRESP.'!F250</f>
        <v>3</v>
      </c>
      <c r="G250" s="12">
        <f>'[1]INV.MES CORRESP.'!G250</f>
        <v>43</v>
      </c>
      <c r="H250" s="14">
        <f>'[1]INV.MES CORRESP.'!H250</f>
        <v>36.58</v>
      </c>
      <c r="I250" s="15">
        <f>'[1]INV.MES CORRESP.'!I250</f>
        <v>1572.9399999999998</v>
      </c>
    </row>
    <row r="251" spans="1:9" ht="15.75" x14ac:dyDescent="0.25">
      <c r="A251" s="10">
        <f>'[1]INV.MES CORRESP.'!A251</f>
        <v>2863</v>
      </c>
      <c r="B251" s="11" t="str">
        <f>'[1]INV.MES CORRESP.'!B251</f>
        <v>LAZO DE 10 MM (SOGA DE NYLON )</v>
      </c>
      <c r="C251" s="10" t="str">
        <f>'[1]INV.MES CORRESP.'!C251</f>
        <v>UNIDAD</v>
      </c>
      <c r="D251" s="12">
        <f>'[1]INV.MES CORRESP.'!D251</f>
        <v>12</v>
      </c>
      <c r="E251" s="12">
        <f>'[1]INV.MES CORRESP.'!E251</f>
        <v>4</v>
      </c>
      <c r="F251" s="13">
        <f>'[1]INV.MES CORRESP.'!F251</f>
        <v>0</v>
      </c>
      <c r="G251" s="12">
        <f>'[1]INV.MES CORRESP.'!G251</f>
        <v>4</v>
      </c>
      <c r="H251" s="14">
        <f>'[1]INV.MES CORRESP.'!H251</f>
        <v>1856</v>
      </c>
      <c r="I251" s="15">
        <f>'[1]INV.MES CORRESP.'!I251</f>
        <v>7424</v>
      </c>
    </row>
    <row r="252" spans="1:9" ht="15.75" x14ac:dyDescent="0.25">
      <c r="A252" s="10">
        <f>'[1]INV.MES CORRESP.'!A252</f>
        <v>3068</v>
      </c>
      <c r="B252" s="11" t="str">
        <f>'[1]INV.MES CORRESP.'!B252</f>
        <v>LENTE PARA SOLDAR</v>
      </c>
      <c r="C252" s="10" t="str">
        <f>'[1]INV.MES CORRESP.'!C252</f>
        <v>UNIDAD</v>
      </c>
      <c r="D252" s="12">
        <f>'[1]INV.MES CORRESP.'!D252</f>
        <v>39</v>
      </c>
      <c r="E252" s="12">
        <f>'[1]INV.MES CORRESP.'!E252</f>
        <v>34</v>
      </c>
      <c r="F252" s="13">
        <f>'[1]INV.MES CORRESP.'!F252</f>
        <v>0</v>
      </c>
      <c r="G252" s="12">
        <f>'[1]INV.MES CORRESP.'!G252</f>
        <v>34</v>
      </c>
      <c r="H252" s="14">
        <f>'[1]INV.MES CORRESP.'!H252</f>
        <v>1829</v>
      </c>
      <c r="I252" s="15">
        <f>'[1]INV.MES CORRESP.'!I252</f>
        <v>62186</v>
      </c>
    </row>
    <row r="253" spans="1:9" ht="15.75" x14ac:dyDescent="0.25">
      <c r="A253" s="10">
        <f>'[1]INV.MES CORRESP.'!A253</f>
        <v>3505</v>
      </c>
      <c r="B253" s="11" t="str">
        <f>'[1]INV.MES CORRESP.'!B253</f>
        <v>LIBRETA 200 PAG.</v>
      </c>
      <c r="C253" s="10" t="str">
        <f>'[1]INV.MES CORRESP.'!C253</f>
        <v>UNIDAD</v>
      </c>
      <c r="D253" s="12">
        <f>'[1]INV.MES CORRESP.'!D253</f>
        <v>22</v>
      </c>
      <c r="E253" s="12">
        <f>'[1]INV.MES CORRESP.'!E253</f>
        <v>19</v>
      </c>
      <c r="F253" s="13">
        <f>'[1]INV.MES CORRESP.'!F253</f>
        <v>1</v>
      </c>
      <c r="G253" s="12">
        <f>'[1]INV.MES CORRESP.'!G253</f>
        <v>19</v>
      </c>
      <c r="H253" s="14">
        <f>'[1]INV.MES CORRESP.'!H253</f>
        <v>25</v>
      </c>
      <c r="I253" s="15">
        <f>'[1]INV.MES CORRESP.'!I253</f>
        <v>475</v>
      </c>
    </row>
    <row r="254" spans="1:9" ht="15.75" x14ac:dyDescent="0.25">
      <c r="A254" s="10">
        <f>'[1]INV.MES CORRESP.'!A254</f>
        <v>3133</v>
      </c>
      <c r="B254" s="11" t="str">
        <f>'[1]INV.MES CORRESP.'!B254</f>
        <v>LIBRETA RAYADA 8 1/2 X 11 AMARILLA O BLANCA</v>
      </c>
      <c r="C254" s="10" t="str">
        <f>'[1]INV.MES CORRESP.'!C254</f>
        <v>UNIDAD</v>
      </c>
      <c r="D254" s="12">
        <f>'[1]INV.MES CORRESP.'!D254</f>
        <v>1</v>
      </c>
      <c r="E254" s="12">
        <f>'[1]INV.MES CORRESP.'!E254</f>
        <v>3</v>
      </c>
      <c r="F254" s="13">
        <f>'[1]INV.MES CORRESP.'!F254</f>
        <v>7</v>
      </c>
      <c r="G254" s="12">
        <f>'[1]INV.MES CORRESP.'!G254</f>
        <v>3</v>
      </c>
      <c r="H254" s="14">
        <f>'[1]INV.MES CORRESP.'!H254</f>
        <v>1850</v>
      </c>
      <c r="I254" s="15">
        <f>'[1]INV.MES CORRESP.'!I254</f>
        <v>5550</v>
      </c>
    </row>
    <row r="255" spans="1:9" ht="15.75" x14ac:dyDescent="0.25">
      <c r="A255" s="10">
        <f>'[1]INV.MES CORRESP.'!A255</f>
        <v>844</v>
      </c>
      <c r="B255" s="11" t="str">
        <f>'[1]INV.MES CORRESP.'!B255</f>
        <v>LIBRO RECORD 500 PAGINA</v>
      </c>
      <c r="C255" s="10" t="str">
        <f>'[1]INV.MES CORRESP.'!C255</f>
        <v>UNIDAD</v>
      </c>
      <c r="D255" s="12">
        <f>'[1]INV.MES CORRESP.'!D255</f>
        <v>11</v>
      </c>
      <c r="E255" s="12">
        <f>'[1]INV.MES CORRESP.'!E255</f>
        <v>11</v>
      </c>
      <c r="F255" s="13">
        <f>'[1]INV.MES CORRESP.'!F255</f>
        <v>1</v>
      </c>
      <c r="G255" s="12">
        <f>'[1]INV.MES CORRESP.'!G255</f>
        <v>11</v>
      </c>
      <c r="H255" s="14">
        <f>'[1]INV.MES CORRESP.'!H255</f>
        <v>360.17</v>
      </c>
      <c r="I255" s="15">
        <f>'[1]INV.MES CORRESP.'!I255</f>
        <v>10444.93</v>
      </c>
    </row>
    <row r="256" spans="1:9" ht="15.75" x14ac:dyDescent="0.25">
      <c r="A256" s="10">
        <f>'[1]INV.MES CORRESP.'!A256</f>
        <v>3134</v>
      </c>
      <c r="B256" s="11" t="str">
        <f>'[1]INV.MES CORRESP.'!B256</f>
        <v>LIBRO RECORD BIO-QUIMICA</v>
      </c>
      <c r="C256" s="10" t="str">
        <f>'[1]INV.MES CORRESP.'!C256</f>
        <v>UNIDAD</v>
      </c>
      <c r="D256" s="12">
        <f>'[1]INV.MES CORRESP.'!D256</f>
        <v>3</v>
      </c>
      <c r="E256" s="12">
        <f>'[1]INV.MES CORRESP.'!E256</f>
        <v>3</v>
      </c>
      <c r="F256" s="13">
        <f>'[1]INV.MES CORRESP.'!F256</f>
        <v>0</v>
      </c>
      <c r="G256" s="12">
        <f>'[1]INV.MES CORRESP.'!G256</f>
        <v>3</v>
      </c>
      <c r="H256" s="14">
        <f>'[1]INV.MES CORRESP.'!H256</f>
        <v>350</v>
      </c>
      <c r="I256" s="15">
        <f>'[1]INV.MES CORRESP.'!I256</f>
        <v>1050</v>
      </c>
    </row>
    <row r="257" spans="1:9" ht="15.75" x14ac:dyDescent="0.25">
      <c r="A257" s="10">
        <f>'[1]INV.MES CORRESP.'!A257</f>
        <v>3121</v>
      </c>
      <c r="B257" s="11" t="str">
        <f>'[1]INV.MES CORRESP.'!B257</f>
        <v>LIBRO RECORD DE TOMOGRAFIA</v>
      </c>
      <c r="C257" s="10" t="str">
        <f>'[1]INV.MES CORRESP.'!C257</f>
        <v>UNIDAD</v>
      </c>
      <c r="D257" s="12">
        <f>'[1]INV.MES CORRESP.'!D257</f>
        <v>2</v>
      </c>
      <c r="E257" s="12">
        <f>'[1]INV.MES CORRESP.'!E257</f>
        <v>1</v>
      </c>
      <c r="F257" s="13">
        <f>'[1]INV.MES CORRESP.'!F257</f>
        <v>0</v>
      </c>
      <c r="G257" s="12">
        <f>'[1]INV.MES CORRESP.'!G257</f>
        <v>1</v>
      </c>
      <c r="H257" s="14">
        <f>'[1]INV.MES CORRESP.'!H257</f>
        <v>99</v>
      </c>
      <c r="I257" s="15">
        <f>'[1]INV.MES CORRESP.'!I257</f>
        <v>99</v>
      </c>
    </row>
    <row r="258" spans="1:9" ht="15.75" x14ac:dyDescent="0.25">
      <c r="A258" s="10">
        <f>'[1]INV.MES CORRESP.'!A258</f>
        <v>945</v>
      </c>
      <c r="B258" s="11" t="str">
        <f>'[1]INV.MES CORRESP.'!B258</f>
        <v>LIJA DE AGUA 220</v>
      </c>
      <c r="C258" s="10" t="str">
        <f>'[1]INV.MES CORRESP.'!C258</f>
        <v>UNIDAD</v>
      </c>
      <c r="D258" s="12">
        <f>'[1]INV.MES CORRESP.'!D258</f>
        <v>2</v>
      </c>
      <c r="E258" s="12">
        <f>'[1]INV.MES CORRESP.'!E258</f>
        <v>2</v>
      </c>
      <c r="F258" s="13">
        <f>'[1]INV.MES CORRESP.'!F258</f>
        <v>7</v>
      </c>
      <c r="G258" s="12">
        <f>'[1]INV.MES CORRESP.'!G258</f>
        <v>2</v>
      </c>
      <c r="H258" s="14">
        <f>'[1]INV.MES CORRESP.'!H258</f>
        <v>211.84</v>
      </c>
      <c r="I258" s="15">
        <f>'[1]INV.MES CORRESP.'!I258</f>
        <v>423.68</v>
      </c>
    </row>
    <row r="259" spans="1:9" ht="15.75" x14ac:dyDescent="0.25">
      <c r="A259" s="10">
        <f>'[1]INV.MES CORRESP.'!A259</f>
        <v>1741</v>
      </c>
      <c r="B259" s="11" t="str">
        <f>'[1]INV.MES CORRESP.'!B259</f>
        <v>LIMPIADOR DE AIRE ACONDICIONADO</v>
      </c>
      <c r="C259" s="10" t="str">
        <f>'[1]INV.MES CORRESP.'!C259</f>
        <v>UNIDAD</v>
      </c>
      <c r="D259" s="12">
        <f>'[1]INV.MES CORRESP.'!D259</f>
        <v>1</v>
      </c>
      <c r="E259" s="12">
        <f>'[1]INV.MES CORRESP.'!E259</f>
        <v>1</v>
      </c>
      <c r="F259" s="13">
        <f>'[1]INV.MES CORRESP.'!F259</f>
        <v>1</v>
      </c>
      <c r="G259" s="12">
        <f>'[1]INV.MES CORRESP.'!G259</f>
        <v>0</v>
      </c>
      <c r="H259" s="14">
        <f>'[1]INV.MES CORRESP.'!H259</f>
        <v>128</v>
      </c>
      <c r="I259" s="15">
        <f>'[1]INV.MES CORRESP.'!I259</f>
        <v>0</v>
      </c>
    </row>
    <row r="260" spans="1:9" ht="15.75" x14ac:dyDescent="0.25">
      <c r="A260" s="10">
        <f>'[1]INV.MES CORRESP.'!A260</f>
        <v>4006</v>
      </c>
      <c r="B260" s="11" t="str">
        <f>'[1]INV.MES CORRESP.'!B260</f>
        <v>LIMPIA CRISTAL  EN GALON</v>
      </c>
      <c r="C260" s="10" t="str">
        <f>'[1]INV.MES CORRESP.'!C260</f>
        <v>UNIDAD</v>
      </c>
      <c r="D260" s="12">
        <f>'[1]INV.MES CORRESP.'!D260</f>
        <v>0</v>
      </c>
      <c r="E260" s="12">
        <f>'[1]INV.MES CORRESP.'!E260</f>
        <v>1</v>
      </c>
      <c r="F260" s="13">
        <f>'[1]INV.MES CORRESP.'!F260</f>
        <v>1</v>
      </c>
      <c r="G260" s="12">
        <f>'[1]INV.MES CORRESP.'!G260</f>
        <v>0</v>
      </c>
      <c r="H260" s="14">
        <f>'[1]INV.MES CORRESP.'!H260</f>
        <v>554.6</v>
      </c>
      <c r="I260" s="15">
        <f>'[1]INV.MES CORRESP.'!I260</f>
        <v>0</v>
      </c>
    </row>
    <row r="261" spans="1:9" ht="15.75" x14ac:dyDescent="0.25">
      <c r="A261" s="10">
        <f>'[1]INV.MES CORRESP.'!A261</f>
        <v>4007</v>
      </c>
      <c r="B261" s="11" t="str">
        <f>'[1]INV.MES CORRESP.'!B261</f>
        <v>LIMPIADOR DE CERPENTIN X12</v>
      </c>
      <c r="C261" s="10" t="str">
        <f>'[1]INV.MES CORRESP.'!C261</f>
        <v>UNIDAD</v>
      </c>
      <c r="D261" s="12">
        <f>'[1]INV.MES CORRESP.'!D261</f>
        <v>1</v>
      </c>
      <c r="E261" s="12">
        <f>'[1]INV.MES CORRESP.'!E261</f>
        <v>1</v>
      </c>
      <c r="F261" s="13">
        <f>'[1]INV.MES CORRESP.'!F261</f>
        <v>0</v>
      </c>
      <c r="G261" s="12">
        <f>'[1]INV.MES CORRESP.'!G261</f>
        <v>1</v>
      </c>
      <c r="H261" s="14">
        <f>'[1]INV.MES CORRESP.'!H261</f>
        <v>252</v>
      </c>
      <c r="I261" s="15">
        <f>'[1]INV.MES CORRESP.'!I261</f>
        <v>252</v>
      </c>
    </row>
    <row r="262" spans="1:9" ht="15.75" x14ac:dyDescent="0.25">
      <c r="A262" s="10">
        <f>'[1]INV.MES CORRESP.'!A262</f>
        <v>2426</v>
      </c>
      <c r="B262" s="11" t="str">
        <f>'[1]INV.MES CORRESP.'!B262</f>
        <v>LIMPIADOR DE CONTACTO</v>
      </c>
      <c r="C262" s="10" t="str">
        <f>'[1]INV.MES CORRESP.'!C262</f>
        <v>UNIDAD</v>
      </c>
      <c r="D262" s="12">
        <f>'[1]INV.MES CORRESP.'!D262</f>
        <v>10</v>
      </c>
      <c r="E262" s="12">
        <f>'[1]INV.MES CORRESP.'!E262</f>
        <v>20</v>
      </c>
      <c r="F262" s="13">
        <f>'[1]INV.MES CORRESP.'!F262</f>
        <v>0</v>
      </c>
      <c r="G262" s="12">
        <f>'[1]INV.MES CORRESP.'!G262</f>
        <v>20</v>
      </c>
      <c r="H262" s="14">
        <f>'[1]INV.MES CORRESP.'!H262</f>
        <v>259</v>
      </c>
      <c r="I262" s="15">
        <f>'[1]INV.MES CORRESP.'!I262</f>
        <v>5180</v>
      </c>
    </row>
    <row r="263" spans="1:9" ht="15.75" x14ac:dyDescent="0.25">
      <c r="A263" s="10">
        <f>'[1]INV.MES CORRESP.'!A263</f>
        <v>3143</v>
      </c>
      <c r="B263" s="11" t="str">
        <f>'[1]INV.MES CORRESP.'!B263</f>
        <v>LIMPIADOR DE FRENO  Y PIEZA</v>
      </c>
      <c r="C263" s="10" t="str">
        <f>'[1]INV.MES CORRESP.'!C263</f>
        <v>UNIDAD</v>
      </c>
      <c r="D263" s="12">
        <f>'[1]INV.MES CORRESP.'!D263</f>
        <v>65</v>
      </c>
      <c r="E263" s="12">
        <f>'[1]INV.MES CORRESP.'!E263</f>
        <v>31</v>
      </c>
      <c r="F263" s="13">
        <f>'[1]INV.MES CORRESP.'!F263</f>
        <v>0</v>
      </c>
      <c r="G263" s="12">
        <f>'[1]INV.MES CORRESP.'!G263</f>
        <v>31</v>
      </c>
      <c r="H263" s="14">
        <f>'[1]INV.MES CORRESP.'!H263</f>
        <v>254.24</v>
      </c>
      <c r="I263" s="15">
        <f>'[1]INV.MES CORRESP.'!I263</f>
        <v>7881.4400000000005</v>
      </c>
    </row>
    <row r="264" spans="1:9" ht="15.75" x14ac:dyDescent="0.25">
      <c r="A264" s="10">
        <f>'[1]INV.MES CORRESP.'!A264</f>
        <v>3053</v>
      </c>
      <c r="B264" s="11" t="str">
        <f>'[1]INV.MES CORRESP.'!B264</f>
        <v>LLANA C/MANGO DE PLASTICO LISA</v>
      </c>
      <c r="C264" s="10" t="str">
        <f>'[1]INV.MES CORRESP.'!C264</f>
        <v>UNIDAD</v>
      </c>
      <c r="D264" s="12">
        <f>'[1]INV.MES CORRESP.'!D264</f>
        <v>1</v>
      </c>
      <c r="E264" s="12">
        <f>'[1]INV.MES CORRESP.'!E264</f>
        <v>5</v>
      </c>
      <c r="F264" s="13">
        <f>'[1]INV.MES CORRESP.'!F264</f>
        <v>1</v>
      </c>
      <c r="G264" s="12">
        <f>'[1]INV.MES CORRESP.'!G264</f>
        <v>5</v>
      </c>
      <c r="H264" s="14">
        <f>'[1]INV.MES CORRESP.'!H264</f>
        <v>35</v>
      </c>
      <c r="I264" s="15">
        <f>'[1]INV.MES CORRESP.'!I264</f>
        <v>175</v>
      </c>
    </row>
    <row r="265" spans="1:9" ht="15.75" x14ac:dyDescent="0.25">
      <c r="A265" s="10">
        <f>'[1]INV.MES CORRESP.'!A265</f>
        <v>3059</v>
      </c>
      <c r="B265" s="11" t="str">
        <f>'[1]INV.MES CORRESP.'!B265</f>
        <v>LLAVE AJUSTABLE INGCO NO.17</v>
      </c>
      <c r="C265" s="10" t="str">
        <f>'[1]INV.MES CORRESP.'!C265</f>
        <v>UNIDAD</v>
      </c>
      <c r="D265" s="12">
        <f>'[1]INV.MES CORRESP.'!D265</f>
        <v>5</v>
      </c>
      <c r="E265" s="12">
        <f>'[1]INV.MES CORRESP.'!E265</f>
        <v>5</v>
      </c>
      <c r="F265" s="13">
        <f>'[1]INV.MES CORRESP.'!F265</f>
        <v>1</v>
      </c>
      <c r="G265" s="12">
        <f>'[1]INV.MES CORRESP.'!G265</f>
        <v>5</v>
      </c>
      <c r="H265" s="14">
        <f>'[1]INV.MES CORRESP.'!H265</f>
        <v>251</v>
      </c>
      <c r="I265" s="15">
        <f>'[1]INV.MES CORRESP.'!I265</f>
        <v>1255</v>
      </c>
    </row>
    <row r="266" spans="1:9" ht="15.75" x14ac:dyDescent="0.25">
      <c r="A266" s="10">
        <f>'[1]INV.MES CORRESP.'!A266</f>
        <v>2435</v>
      </c>
      <c r="B266" s="11" t="str">
        <f>'[1]INV.MES CORRESP.'!B266</f>
        <v>LLAVE AJUSTABLE INGCO NO.16</v>
      </c>
      <c r="C266" s="10" t="str">
        <f>'[1]INV.MES CORRESP.'!C266</f>
        <v>UNIDAD</v>
      </c>
      <c r="D266" s="12">
        <f>'[1]INV.MES CORRESP.'!D266</f>
        <v>10</v>
      </c>
      <c r="E266" s="12">
        <f>'[1]INV.MES CORRESP.'!E266</f>
        <v>24</v>
      </c>
      <c r="F266" s="13">
        <f>'[1]INV.MES CORRESP.'!F266</f>
        <v>5</v>
      </c>
      <c r="G266" s="12">
        <f>'[1]INV.MES CORRESP.'!G266</f>
        <v>19</v>
      </c>
      <c r="H266" s="14">
        <f>'[1]INV.MES CORRESP.'!H266</f>
        <v>241.53</v>
      </c>
      <c r="I266" s="15">
        <f>'[1]INV.MES CORRESP.'!I266</f>
        <v>4589.07</v>
      </c>
    </row>
    <row r="267" spans="1:9" ht="15.75" x14ac:dyDescent="0.25">
      <c r="A267" s="10">
        <f>'[1]INV.MES CORRESP.'!A267</f>
        <v>4839</v>
      </c>
      <c r="B267" s="11" t="str">
        <f>'[1]INV.MES CORRESP.'!B267</f>
        <v xml:space="preserve">LLAVE ANGULO DE 3/8SENCILLAS </v>
      </c>
      <c r="C267" s="10" t="str">
        <f>'[1]INV.MES CORRESP.'!C267</f>
        <v>UNIDAD</v>
      </c>
      <c r="D267" s="12">
        <f>'[1]INV.MES CORRESP.'!D267</f>
        <v>5</v>
      </c>
      <c r="E267" s="12">
        <f>'[1]INV.MES CORRESP.'!E267</f>
        <v>5</v>
      </c>
      <c r="F267" s="13">
        <f>'[1]INV.MES CORRESP.'!F267</f>
        <v>2</v>
      </c>
      <c r="G267" s="12">
        <f>'[1]INV.MES CORRESP.'!G267</f>
        <v>5</v>
      </c>
      <c r="H267" s="14">
        <f>'[1]INV.MES CORRESP.'!H267</f>
        <v>123.39</v>
      </c>
      <c r="I267" s="15">
        <f>'[1]INV.MES CORRESP.'!I267</f>
        <v>616.95000000000005</v>
      </c>
    </row>
    <row r="268" spans="1:9" ht="15.75" x14ac:dyDescent="0.25">
      <c r="A268" s="10">
        <f>'[1]INV.MES CORRESP.'!A268</f>
        <v>1738</v>
      </c>
      <c r="B268" s="11" t="str">
        <f>'[1]INV.MES CORRESP.'!B268</f>
        <v>LLAVE DE ANGULO DE  1/2 SENCILLA</v>
      </c>
      <c r="C268" s="10" t="str">
        <f>'[1]INV.MES CORRESP.'!C268</f>
        <v>UNIDAD</v>
      </c>
      <c r="D268" s="12">
        <f>'[1]INV.MES CORRESP.'!D268</f>
        <v>1</v>
      </c>
      <c r="E268" s="12">
        <f>'[1]INV.MES CORRESP.'!E268</f>
        <v>1</v>
      </c>
      <c r="F268" s="13">
        <f>'[1]INV.MES CORRESP.'!F268</f>
        <v>0</v>
      </c>
      <c r="G268" s="12">
        <f>'[1]INV.MES CORRESP.'!G268</f>
        <v>1</v>
      </c>
      <c r="H268" s="14">
        <f>'[1]INV.MES CORRESP.'!H268</f>
        <v>292.37</v>
      </c>
      <c r="I268" s="15">
        <f>'[1]INV.MES CORRESP.'!I268</f>
        <v>292.37</v>
      </c>
    </row>
    <row r="269" spans="1:9" ht="15.75" x14ac:dyDescent="0.25">
      <c r="A269" s="10">
        <f>'[1]INV.MES CORRESP.'!A269</f>
        <v>3154</v>
      </c>
      <c r="B269" s="11" t="str">
        <f>'[1]INV.MES CORRESP.'!B269</f>
        <v xml:space="preserve">LLAVE DE BOLA 3/4 PVC </v>
      </c>
      <c r="C269" s="10" t="str">
        <f>'[1]INV.MES CORRESP.'!C269</f>
        <v>UNIDAD</v>
      </c>
      <c r="D269" s="12">
        <f>'[1]INV.MES CORRESP.'!D269</f>
        <v>5</v>
      </c>
      <c r="E269" s="12">
        <f>'[1]INV.MES CORRESP.'!E269</f>
        <v>3</v>
      </c>
      <c r="F269" s="13">
        <f>'[1]INV.MES CORRESP.'!F269</f>
        <v>1</v>
      </c>
      <c r="G269" s="12">
        <f>'[1]INV.MES CORRESP.'!G269</f>
        <v>3</v>
      </c>
      <c r="H269" s="14">
        <f>'[1]INV.MES CORRESP.'!H269</f>
        <v>101.69</v>
      </c>
      <c r="I269" s="15">
        <f>'[1]INV.MES CORRESP.'!I269</f>
        <v>305.07</v>
      </c>
    </row>
    <row r="270" spans="1:9" ht="15.75" x14ac:dyDescent="0.25">
      <c r="A270" s="10">
        <f>'[1]INV.MES CORRESP.'!A270</f>
        <v>2433</v>
      </c>
      <c r="B270" s="11" t="str">
        <f>'[1]INV.MES CORRESP.'!B270</f>
        <v>LLAVE DE BOLA MARIPOSA DE 1/2</v>
      </c>
      <c r="C270" s="10" t="str">
        <f>'[1]INV.MES CORRESP.'!C270</f>
        <v>UNIDAD</v>
      </c>
      <c r="D270" s="12">
        <f>'[1]INV.MES CORRESP.'!D270</f>
        <v>9</v>
      </c>
      <c r="E270" s="12">
        <f>'[1]INV.MES CORRESP.'!E270</f>
        <v>9</v>
      </c>
      <c r="F270" s="13">
        <f>'[1]INV.MES CORRESP.'!F270</f>
        <v>7</v>
      </c>
      <c r="G270" s="12">
        <f>'[1]INV.MES CORRESP.'!G270</f>
        <v>2</v>
      </c>
      <c r="H270" s="14">
        <f>'[1]INV.MES CORRESP.'!H270</f>
        <v>799.92</v>
      </c>
      <c r="I270" s="15">
        <f>'[1]INV.MES CORRESP.'!I270</f>
        <v>1599.84</v>
      </c>
    </row>
    <row r="271" spans="1:9" ht="15.75" x14ac:dyDescent="0.25">
      <c r="A271" s="10">
        <f>'[1]INV.MES CORRESP.'!A271</f>
        <v>3022</v>
      </c>
      <c r="B271" s="11" t="str">
        <f>'[1]INV.MES CORRESP.'!B271</f>
        <v xml:space="preserve">LLAVE DE CHORRO DE 1/2 </v>
      </c>
      <c r="C271" s="10" t="str">
        <f>'[1]INV.MES CORRESP.'!C271</f>
        <v>UNIDAD</v>
      </c>
      <c r="D271" s="12">
        <f>'[1]INV.MES CORRESP.'!D271</f>
        <v>22</v>
      </c>
      <c r="E271" s="12">
        <f>'[1]INV.MES CORRESP.'!E271</f>
        <v>20</v>
      </c>
      <c r="F271" s="13">
        <f>'[1]INV.MES CORRESP.'!F271</f>
        <v>5</v>
      </c>
      <c r="G271" s="12">
        <f>'[1]INV.MES CORRESP.'!G271</f>
        <v>15</v>
      </c>
      <c r="H271" s="14">
        <f>'[1]INV.MES CORRESP.'!H271</f>
        <v>1376.27</v>
      </c>
      <c r="I271" s="15">
        <f>'[1]INV.MES CORRESP.'!I271</f>
        <v>20644.05</v>
      </c>
    </row>
    <row r="272" spans="1:9" ht="15.75" x14ac:dyDescent="0.25">
      <c r="A272" s="10">
        <f>'[1]INV.MES CORRESP.'!A272</f>
        <v>2434</v>
      </c>
      <c r="B272" s="11" t="str">
        <f>'[1]INV.MES CORRESP.'!B272</f>
        <v>LLAVE DE PASO 1 PVC</v>
      </c>
      <c r="C272" s="10" t="str">
        <f>'[1]INV.MES CORRESP.'!C272</f>
        <v>UNIDAD</v>
      </c>
      <c r="D272" s="12">
        <f>'[1]INV.MES CORRESP.'!D272</f>
        <v>0</v>
      </c>
      <c r="E272" s="12">
        <f>'[1]INV.MES CORRESP.'!E272</f>
        <v>5</v>
      </c>
      <c r="F272" s="13">
        <f>'[1]INV.MES CORRESP.'!F272</f>
        <v>0</v>
      </c>
      <c r="G272" s="12">
        <f>'[1]INV.MES CORRESP.'!G272</f>
        <v>3</v>
      </c>
      <c r="H272" s="14">
        <f>'[1]INV.MES CORRESP.'!H272</f>
        <v>2456.9899999999998</v>
      </c>
      <c r="I272" s="15">
        <f>'[1]INV.MES CORRESP.'!I272</f>
        <v>7370.9699999999993</v>
      </c>
    </row>
    <row r="273" spans="1:9" ht="15.75" x14ac:dyDescent="0.25">
      <c r="A273" s="10">
        <f>'[1]INV.MES CORRESP.'!A273</f>
        <v>3956</v>
      </c>
      <c r="B273" s="11" t="str">
        <f>'[1]INV.MES CORRESP.'!B273</f>
        <v>LLAVE MECANICA TRUPER #22</v>
      </c>
      <c r="C273" s="10" t="str">
        <f>'[1]INV.MES CORRESP.'!C273</f>
        <v>UNIDAD</v>
      </c>
      <c r="D273" s="12">
        <f>'[1]INV.MES CORRESP.'!D273</f>
        <v>1</v>
      </c>
      <c r="E273" s="12">
        <f>'[1]INV.MES CORRESP.'!E273</f>
        <v>1</v>
      </c>
      <c r="F273" s="13">
        <f>'[1]INV.MES CORRESP.'!F273</f>
        <v>0</v>
      </c>
      <c r="G273" s="12">
        <f>'[1]INV.MES CORRESP.'!G273</f>
        <v>1</v>
      </c>
      <c r="H273" s="14">
        <f>'[1]INV.MES CORRESP.'!H273</f>
        <v>2056</v>
      </c>
      <c r="I273" s="15">
        <f>'[1]INV.MES CORRESP.'!I273</f>
        <v>2056</v>
      </c>
    </row>
    <row r="274" spans="1:9" ht="15.75" x14ac:dyDescent="0.25">
      <c r="A274" s="10">
        <f>'[1]INV.MES CORRESP.'!A274</f>
        <v>3941</v>
      </c>
      <c r="B274" s="11" t="str">
        <f>'[1]INV.MES CORRESP.'!B274</f>
        <v>LLAVE DE PASO  DE 1/2HG</v>
      </c>
      <c r="C274" s="10" t="str">
        <f>'[1]INV.MES CORRESP.'!C274</f>
        <v>UNIDAD</v>
      </c>
      <c r="D274" s="12">
        <f>'[1]INV.MES CORRESP.'!D274</f>
        <v>8</v>
      </c>
      <c r="E274" s="12">
        <f>'[1]INV.MES CORRESP.'!E274</f>
        <v>7</v>
      </c>
      <c r="F274" s="13">
        <f>'[1]INV.MES CORRESP.'!F274</f>
        <v>0</v>
      </c>
      <c r="G274" s="12">
        <f>'[1]INV.MES CORRESP.'!G274</f>
        <v>7</v>
      </c>
      <c r="H274" s="14">
        <f>'[1]INV.MES CORRESP.'!H274</f>
        <v>349</v>
      </c>
      <c r="I274" s="15">
        <f>'[1]INV.MES CORRESP.'!I274</f>
        <v>2443</v>
      </c>
    </row>
    <row r="275" spans="1:9" ht="15.75" x14ac:dyDescent="0.25">
      <c r="A275" s="10">
        <f>'[1]INV.MES CORRESP.'!A275</f>
        <v>2437</v>
      </c>
      <c r="B275" s="11" t="str">
        <f>'[1]INV.MES CORRESP.'!B275</f>
        <v>LLAVE MEZCLADORA P/FREGADERO T /KARO,S</v>
      </c>
      <c r="C275" s="10" t="str">
        <f>'[1]INV.MES CORRESP.'!C275</f>
        <v>UNIDAD</v>
      </c>
      <c r="D275" s="12">
        <f>'[1]INV.MES CORRESP.'!D275</f>
        <v>7</v>
      </c>
      <c r="E275" s="12">
        <f>'[1]INV.MES CORRESP.'!E275</f>
        <v>1</v>
      </c>
      <c r="F275" s="13">
        <f>'[1]INV.MES CORRESP.'!F275</f>
        <v>7</v>
      </c>
      <c r="G275" s="12">
        <f>'[1]INV.MES CORRESP.'!G275</f>
        <v>1</v>
      </c>
      <c r="H275" s="14">
        <f>'[1]INV.MES CORRESP.'!H275</f>
        <v>150.91999999999999</v>
      </c>
      <c r="I275" s="15">
        <f>'[1]INV.MES CORRESP.'!I275</f>
        <v>150.91999999999999</v>
      </c>
    </row>
    <row r="276" spans="1:9" ht="15.75" x14ac:dyDescent="0.25">
      <c r="A276" s="10">
        <f>'[1]INV.MES CORRESP.'!A276</f>
        <v>2436</v>
      </c>
      <c r="B276" s="11" t="str">
        <f>'[1]INV.MES CORRESP.'!B276</f>
        <v>LLAVE MEZCLADORA P/LAVAMANOS</v>
      </c>
      <c r="C276" s="10" t="str">
        <f>'[1]INV.MES CORRESP.'!C276</f>
        <v>UNIDAD</v>
      </c>
      <c r="D276" s="12">
        <f>'[1]INV.MES CORRESP.'!D276</f>
        <v>11</v>
      </c>
      <c r="E276" s="12">
        <f>'[1]INV.MES CORRESP.'!E276</f>
        <v>4</v>
      </c>
      <c r="F276" s="13">
        <f>'[1]INV.MES CORRESP.'!F276</f>
        <v>5</v>
      </c>
      <c r="G276" s="12">
        <f>'[1]INV.MES CORRESP.'!G276</f>
        <v>4</v>
      </c>
      <c r="H276" s="14">
        <f>'[1]INV.MES CORRESP.'!H276</f>
        <v>130</v>
      </c>
      <c r="I276" s="15">
        <f>'[1]INV.MES CORRESP.'!I276</f>
        <v>520</v>
      </c>
    </row>
    <row r="277" spans="1:9" ht="15.75" x14ac:dyDescent="0.25">
      <c r="A277" s="10">
        <f>'[1]INV.MES CORRESP.'!A277</f>
        <v>2320</v>
      </c>
      <c r="B277" s="11" t="str">
        <f>'[1]INV.MES CORRESP.'!B277</f>
        <v>LLAVE MEZCLADORA PARA LAVAMANO CLEMOO</v>
      </c>
      <c r="C277" s="10" t="str">
        <f>'[1]INV.MES CORRESP.'!C277</f>
        <v>UNIDAD</v>
      </c>
      <c r="D277" s="12">
        <f>'[1]INV.MES CORRESP.'!D277</f>
        <v>11</v>
      </c>
      <c r="E277" s="12">
        <f>'[1]INV.MES CORRESP.'!E277</f>
        <v>11</v>
      </c>
      <c r="F277" s="13">
        <f>'[1]INV.MES CORRESP.'!F277</f>
        <v>0</v>
      </c>
      <c r="G277" s="12">
        <f>'[1]INV.MES CORRESP.'!G277</f>
        <v>11</v>
      </c>
      <c r="H277" s="14">
        <f>'[1]INV.MES CORRESP.'!H277</f>
        <v>750</v>
      </c>
      <c r="I277" s="15">
        <f>'[1]INV.MES CORRESP.'!I277</f>
        <v>8250</v>
      </c>
    </row>
    <row r="278" spans="1:9" ht="15.75" x14ac:dyDescent="0.25">
      <c r="A278" s="10">
        <f>'[1]INV.MES CORRESP.'!A278</f>
        <v>4759</v>
      </c>
      <c r="B278" s="11" t="str">
        <f>'[1]INV.MES CORRESP.'!B278</f>
        <v>LLAVE STILSON TRUPERS</v>
      </c>
      <c r="C278" s="10" t="str">
        <f>'[1]INV.MES CORRESP.'!C278</f>
        <v>UNID</v>
      </c>
      <c r="D278" s="12">
        <f>'[1]INV.MES CORRESP.'!D278</f>
        <v>1</v>
      </c>
      <c r="E278" s="12">
        <f>'[1]INV.MES CORRESP.'!E278</f>
        <v>1</v>
      </c>
      <c r="F278" s="13">
        <f>'[1]INV.MES CORRESP.'!F278</f>
        <v>1</v>
      </c>
      <c r="G278" s="12">
        <f>'[1]INV.MES CORRESP.'!G278</f>
        <v>0</v>
      </c>
      <c r="H278" s="14">
        <f>'[1]INV.MES CORRESP.'!H278</f>
        <v>470</v>
      </c>
      <c r="I278" s="15">
        <f>'[1]INV.MES CORRESP.'!I278</f>
        <v>0</v>
      </c>
    </row>
    <row r="279" spans="1:9" ht="15.75" x14ac:dyDescent="0.25">
      <c r="A279" s="10">
        <f>'[1]INV.MES CORRESP.'!A279</f>
        <v>3952</v>
      </c>
      <c r="B279" s="11" t="str">
        <f>'[1]INV.MES CORRESP.'!B279</f>
        <v>LUSTRA MUEBLE 250 ML</v>
      </c>
      <c r="C279" s="10" t="str">
        <f>'[1]INV.MES CORRESP.'!C279</f>
        <v>UNIDAD</v>
      </c>
      <c r="D279" s="12">
        <f>'[1]INV.MES CORRESP.'!D279</f>
        <v>10</v>
      </c>
      <c r="E279" s="12">
        <f>'[1]INV.MES CORRESP.'!E279</f>
        <v>10</v>
      </c>
      <c r="F279" s="13">
        <f>'[1]INV.MES CORRESP.'!F279</f>
        <v>0</v>
      </c>
      <c r="G279" s="12">
        <f>'[1]INV.MES CORRESP.'!G279</f>
        <v>10</v>
      </c>
      <c r="H279" s="14">
        <f>'[1]INV.MES CORRESP.'!H279</f>
        <v>80.510000000000005</v>
      </c>
      <c r="I279" s="15">
        <f>'[1]INV.MES CORRESP.'!I279</f>
        <v>805.1</v>
      </c>
    </row>
    <row r="280" spans="1:9" ht="15.75" x14ac:dyDescent="0.25">
      <c r="A280" s="10">
        <f>'[1]INV.MES CORRESP.'!A280</f>
        <v>1587</v>
      </c>
      <c r="B280" s="11" t="str">
        <f>'[1]INV.MES CORRESP.'!B280</f>
        <v>MANGUERA FLEXIBLE P/INODORO</v>
      </c>
      <c r="C280" s="10" t="str">
        <f>'[1]INV.MES CORRESP.'!C280</f>
        <v>UNIDAD</v>
      </c>
      <c r="D280" s="12">
        <f>'[1]INV.MES CORRESP.'!D280</f>
        <v>1</v>
      </c>
      <c r="E280" s="12">
        <f>'[1]INV.MES CORRESP.'!E280</f>
        <v>1</v>
      </c>
      <c r="F280" s="13">
        <f>'[1]INV.MES CORRESP.'!F280</f>
        <v>1</v>
      </c>
      <c r="G280" s="12">
        <f>'[1]INV.MES CORRESP.'!G280</f>
        <v>0</v>
      </c>
      <c r="H280" s="14">
        <f>'[1]INV.MES CORRESP.'!H280</f>
        <v>292.37</v>
      </c>
      <c r="I280" s="15">
        <f>'[1]INV.MES CORRESP.'!I280</f>
        <v>0</v>
      </c>
    </row>
    <row r="281" spans="1:9" ht="15.75" x14ac:dyDescent="0.25">
      <c r="A281" s="10">
        <f>'[1]INV.MES CORRESP.'!A281</f>
        <v>2690</v>
      </c>
      <c r="B281" s="11" t="str">
        <f>'[1]INV.MES CORRESP.'!B281</f>
        <v xml:space="preserve">MANGUERA FLEXIBLE P/LAVAMANOS </v>
      </c>
      <c r="C281" s="10" t="str">
        <f>'[1]INV.MES CORRESP.'!C281</f>
        <v>UNIDAD</v>
      </c>
      <c r="D281" s="12">
        <f>'[1]INV.MES CORRESP.'!D281</f>
        <v>6</v>
      </c>
      <c r="E281" s="12">
        <f>'[1]INV.MES CORRESP.'!E281</f>
        <v>0</v>
      </c>
      <c r="F281" s="13">
        <f>'[1]INV.MES CORRESP.'!F281</f>
        <v>0</v>
      </c>
      <c r="G281" s="12">
        <f>'[1]INV.MES CORRESP.'!G281</f>
        <v>0</v>
      </c>
      <c r="H281" s="14">
        <f>'[1]INV.MES CORRESP.'!H281</f>
        <v>13.63</v>
      </c>
      <c r="I281" s="15">
        <f>'[1]INV.MES CORRESP.'!I281</f>
        <v>0</v>
      </c>
    </row>
    <row r="282" spans="1:9" ht="15.75" x14ac:dyDescent="0.25">
      <c r="A282" s="10">
        <f>'[1]INV.MES CORRESP.'!A282</f>
        <v>2686</v>
      </c>
      <c r="B282" s="11" t="str">
        <f>'[1]INV.MES CORRESP.'!B282</f>
        <v>MANGUERA NEGRA 3/8 POR PIES</v>
      </c>
      <c r="C282" s="10" t="str">
        <f>'[1]INV.MES CORRESP.'!C282</f>
        <v>UNIDAD</v>
      </c>
      <c r="D282" s="12">
        <f>'[1]INV.MES CORRESP.'!D282</f>
        <v>0</v>
      </c>
      <c r="E282" s="12">
        <f>'[1]INV.MES CORRESP.'!E282</f>
        <v>9</v>
      </c>
      <c r="F282" s="13">
        <f>'[1]INV.MES CORRESP.'!F282</f>
        <v>0</v>
      </c>
      <c r="G282" s="12">
        <f>'[1]INV.MES CORRESP.'!G282</f>
        <v>9</v>
      </c>
      <c r="H282" s="14">
        <f>'[1]INV.MES CORRESP.'!H282</f>
        <v>11.8</v>
      </c>
      <c r="I282" s="15">
        <f>'[1]INV.MES CORRESP.'!I282</f>
        <v>106.2</v>
      </c>
    </row>
    <row r="283" spans="1:9" ht="15.75" x14ac:dyDescent="0.25">
      <c r="A283" s="10">
        <f>'[1]INV.MES CORRESP.'!A283</f>
        <v>2216</v>
      </c>
      <c r="B283" s="11" t="str">
        <f>'[1]INV.MES CORRESP.'!B283</f>
        <v>MARTILLO 16 ONZ</v>
      </c>
      <c r="C283" s="10" t="str">
        <f>'[1]INV.MES CORRESP.'!C283</f>
        <v>UNIDAD</v>
      </c>
      <c r="D283" s="12">
        <f>'[1]INV.MES CORRESP.'!D283</f>
        <v>6</v>
      </c>
      <c r="E283" s="12">
        <f>'[1]INV.MES CORRESP.'!E283</f>
        <v>29</v>
      </c>
      <c r="F283" s="13">
        <f>'[1]INV.MES CORRESP.'!F283</f>
        <v>2</v>
      </c>
      <c r="G283" s="12">
        <f>'[1]INV.MES CORRESP.'!G283</f>
        <v>27</v>
      </c>
      <c r="H283" s="14">
        <f>'[1]INV.MES CORRESP.'!H283</f>
        <v>88.75</v>
      </c>
      <c r="I283" s="15">
        <f>'[1]INV.MES CORRESP.'!I283</f>
        <v>2396.25</v>
      </c>
    </row>
    <row r="284" spans="1:9" ht="15.75" x14ac:dyDescent="0.25">
      <c r="A284" s="10">
        <f>'[1]INV.MES CORRESP.'!A284</f>
        <v>3115</v>
      </c>
      <c r="B284" s="11" t="str">
        <f>'[1]INV.MES CORRESP.'!B284</f>
        <v xml:space="preserve">PALOMETA P/LAVAMANO </v>
      </c>
      <c r="C284" s="10" t="str">
        <f>'[1]INV.MES CORRESP.'!C284</f>
        <v>UNIDAD</v>
      </c>
      <c r="D284" s="12">
        <f>'[1]INV.MES CORRESP.'!D284</f>
        <v>3</v>
      </c>
      <c r="E284" s="12">
        <f>'[1]INV.MES CORRESP.'!E284</f>
        <v>2</v>
      </c>
      <c r="F284" s="13">
        <f>'[1]INV.MES CORRESP.'!F284</f>
        <v>0</v>
      </c>
      <c r="G284" s="12">
        <f>'[1]INV.MES CORRESP.'!G284</f>
        <v>2</v>
      </c>
      <c r="H284" s="14">
        <f>'[1]INV.MES CORRESP.'!H284</f>
        <v>728.81</v>
      </c>
      <c r="I284" s="15">
        <f>'[1]INV.MES CORRESP.'!I284</f>
        <v>1457.62</v>
      </c>
    </row>
    <row r="285" spans="1:9" ht="15.75" x14ac:dyDescent="0.25">
      <c r="A285" s="10">
        <f>'[1]INV.MES CORRESP.'!A285</f>
        <v>851</v>
      </c>
      <c r="B285" s="11" t="str">
        <f>'[1]INV.MES CORRESP.'!B285</f>
        <v>MAPP GAS</v>
      </c>
      <c r="C285" s="10" t="str">
        <f>'[1]INV.MES CORRESP.'!C285</f>
        <v>UNIDAD</v>
      </c>
      <c r="D285" s="12">
        <f>'[1]INV.MES CORRESP.'!D285</f>
        <v>0</v>
      </c>
      <c r="E285" s="12">
        <f>'[1]INV.MES CORRESP.'!E285</f>
        <v>325</v>
      </c>
      <c r="F285" s="13">
        <f>'[1]INV.MES CORRESP.'!F285</f>
        <v>73</v>
      </c>
      <c r="G285" s="12">
        <f>'[1]INV.MES CORRESP.'!G285</f>
        <v>252</v>
      </c>
      <c r="H285" s="14">
        <f>'[1]INV.MES CORRESP.'!H285</f>
        <v>40</v>
      </c>
      <c r="I285" s="15">
        <f>'[1]INV.MES CORRESP.'!I285</f>
        <v>10080</v>
      </c>
    </row>
    <row r="286" spans="1:9" ht="15.75" x14ac:dyDescent="0.25">
      <c r="A286" s="10">
        <f>'[1]INV.MES CORRESP.'!A286</f>
        <v>3127</v>
      </c>
      <c r="B286" s="11" t="str">
        <f>'[1]INV.MES CORRESP.'!B286</f>
        <v>MARCADOR PERMANENTE DIFERENTE COLORES</v>
      </c>
      <c r="C286" s="10" t="str">
        <f>'[1]INV.MES CORRESP.'!C286</f>
        <v>UNIDAD</v>
      </c>
      <c r="D286" s="12">
        <f>'[1]INV.MES CORRESP.'!D286</f>
        <v>4</v>
      </c>
      <c r="E286" s="12">
        <f>'[1]INV.MES CORRESP.'!E286</f>
        <v>19</v>
      </c>
      <c r="F286" s="13">
        <f>'[1]INV.MES CORRESP.'!F286</f>
        <v>12</v>
      </c>
      <c r="G286" s="12">
        <f>'[1]INV.MES CORRESP.'!G286</f>
        <v>19</v>
      </c>
      <c r="H286" s="14">
        <f>'[1]INV.MES CORRESP.'!H286</f>
        <v>580</v>
      </c>
      <c r="I286" s="15">
        <f>'[1]INV.MES CORRESP.'!I286</f>
        <v>11020</v>
      </c>
    </row>
    <row r="287" spans="1:9" ht="15.75" x14ac:dyDescent="0.25">
      <c r="A287" s="10">
        <f>'[1]INV.MES CORRESP.'!A287</f>
        <v>3964</v>
      </c>
      <c r="B287" s="11" t="str">
        <f>'[1]INV.MES CORRESP.'!B287</f>
        <v>MARCADORES PERMANENTE NEGRO</v>
      </c>
      <c r="C287" s="10" t="str">
        <f>'[1]INV.MES CORRESP.'!C287</f>
        <v>UNIDAD</v>
      </c>
      <c r="D287" s="12">
        <f>'[1]INV.MES CORRESP.'!D287</f>
        <v>17</v>
      </c>
      <c r="E287" s="12">
        <f>'[1]INV.MES CORRESP.'!E287</f>
        <v>14</v>
      </c>
      <c r="F287" s="13">
        <f>'[1]INV.MES CORRESP.'!F287</f>
        <v>9</v>
      </c>
      <c r="G287" s="12">
        <f>'[1]INV.MES CORRESP.'!G287</f>
        <v>14</v>
      </c>
      <c r="H287" s="14">
        <f>'[1]INV.MES CORRESP.'!H287</f>
        <v>134.99</v>
      </c>
      <c r="I287" s="15">
        <f>'[1]INV.MES CORRESP.'!I287</f>
        <v>1889.8600000000001</v>
      </c>
    </row>
    <row r="288" spans="1:9" ht="15.75" x14ac:dyDescent="0.25">
      <c r="A288" s="10">
        <f>'[1]INV.MES CORRESP.'!A288</f>
        <v>3963</v>
      </c>
      <c r="B288" s="11" t="str">
        <f>'[1]INV.MES CORRESP.'!B288</f>
        <v xml:space="preserve">MASCOTA COSIDA 200 PAG. </v>
      </c>
      <c r="C288" s="10" t="str">
        <f>'[1]INV.MES CORRESP.'!C288</f>
        <v>UNIDAD</v>
      </c>
      <c r="D288" s="12">
        <f>'[1]INV.MES CORRESP.'!D288</f>
        <v>14</v>
      </c>
      <c r="E288" s="12">
        <f>'[1]INV.MES CORRESP.'!E288</f>
        <v>4</v>
      </c>
      <c r="F288" s="13">
        <f>'[1]INV.MES CORRESP.'!F288</f>
        <v>3</v>
      </c>
      <c r="G288" s="12">
        <f>'[1]INV.MES CORRESP.'!G288</f>
        <v>4</v>
      </c>
      <c r="H288" s="14">
        <f>'[1]INV.MES CORRESP.'!H288</f>
        <v>130</v>
      </c>
      <c r="I288" s="15">
        <f>'[1]INV.MES CORRESP.'!I288</f>
        <v>520</v>
      </c>
    </row>
    <row r="289" spans="1:9" ht="15.75" x14ac:dyDescent="0.25">
      <c r="A289" s="10">
        <f>'[1]INV.MES CORRESP.'!A289</f>
        <v>4177</v>
      </c>
      <c r="B289" s="11" t="str">
        <f>'[1]INV.MES CORRESP.'!B289</f>
        <v xml:space="preserve">MASILLA </v>
      </c>
      <c r="C289" s="10" t="str">
        <f>'[1]INV.MES CORRESP.'!C289</f>
        <v>UNIDAD</v>
      </c>
      <c r="D289" s="12">
        <f>'[1]INV.MES CORRESP.'!D289</f>
        <v>1</v>
      </c>
      <c r="E289" s="12">
        <f>'[1]INV.MES CORRESP.'!E289</f>
        <v>1</v>
      </c>
      <c r="F289" s="13">
        <f>'[1]INV.MES CORRESP.'!F289</f>
        <v>1</v>
      </c>
      <c r="G289" s="12">
        <f>'[1]INV.MES CORRESP.'!G289</f>
        <v>0</v>
      </c>
      <c r="H289" s="14">
        <f>'[1]INV.MES CORRESP.'!H289</f>
        <v>10000</v>
      </c>
      <c r="I289" s="15">
        <f>'[1]INV.MES CORRESP.'!I289</f>
        <v>0</v>
      </c>
    </row>
    <row r="290" spans="1:9" ht="15.75" x14ac:dyDescent="0.25">
      <c r="A290" s="10">
        <f>'[1]INV.MES CORRESP.'!A290</f>
        <v>4316</v>
      </c>
      <c r="B290" s="11" t="str">
        <f>'[1]INV.MES CORRESP.'!B290</f>
        <v>MASKING TAPE 3/4</v>
      </c>
      <c r="C290" s="10" t="str">
        <f>'[1]INV.MES CORRESP.'!C290</f>
        <v>UNIDAD</v>
      </c>
      <c r="D290" s="12">
        <f>'[1]INV.MES CORRESP.'!D290</f>
        <v>3</v>
      </c>
      <c r="E290" s="12">
        <f>'[1]INV.MES CORRESP.'!E290</f>
        <v>3</v>
      </c>
      <c r="F290" s="13">
        <f>'[1]INV.MES CORRESP.'!F290</f>
        <v>172</v>
      </c>
      <c r="G290" s="12">
        <f>'[1]INV.MES CORRESP.'!G290</f>
        <v>3</v>
      </c>
      <c r="H290" s="14">
        <f>'[1]INV.MES CORRESP.'!H290</f>
        <v>101.69</v>
      </c>
      <c r="I290" s="15">
        <f>'[1]INV.MES CORRESP.'!I290</f>
        <v>305.07</v>
      </c>
    </row>
    <row r="291" spans="1:9" ht="15.75" x14ac:dyDescent="0.25">
      <c r="A291" s="10">
        <f>'[1]INV.MES CORRESP.'!A291</f>
        <v>3078</v>
      </c>
      <c r="B291" s="11" t="str">
        <f>'[1]INV.MES CORRESP.'!B291</f>
        <v>MAXX FIL PLOURETANO</v>
      </c>
      <c r="C291" s="10" t="str">
        <f>'[1]INV.MES CORRESP.'!C291</f>
        <v>UNIDAD</v>
      </c>
      <c r="D291" s="12">
        <f>'[1]INV.MES CORRESP.'!D291</f>
        <v>7</v>
      </c>
      <c r="E291" s="12">
        <f>'[1]INV.MES CORRESP.'!E291</f>
        <v>10</v>
      </c>
      <c r="F291" s="13">
        <f>'[1]INV.MES CORRESP.'!F291</f>
        <v>0</v>
      </c>
      <c r="G291" s="12">
        <f>'[1]INV.MES CORRESP.'!G291</f>
        <v>10</v>
      </c>
      <c r="H291" s="14">
        <f>'[1]INV.MES CORRESP.'!H291</f>
        <v>785</v>
      </c>
      <c r="I291" s="15">
        <f>'[1]INV.MES CORRESP.'!I291</f>
        <v>7850</v>
      </c>
    </row>
    <row r="292" spans="1:9" ht="15.75" x14ac:dyDescent="0.25">
      <c r="A292" s="10">
        <f>'[1]INV.MES CORRESP.'!A292</f>
        <v>2929</v>
      </c>
      <c r="B292" s="11" t="str">
        <f>'[1]INV.MES CORRESP.'!B292</f>
        <v>MAZORCA LANCO 1 1/4</v>
      </c>
      <c r="C292" s="10" t="str">
        <f>'[1]INV.MES CORRESP.'!C292</f>
        <v>UNIDAD</v>
      </c>
      <c r="D292" s="12">
        <f>'[1]INV.MES CORRESP.'!D292</f>
        <v>2</v>
      </c>
      <c r="E292" s="12">
        <f>'[1]INV.MES CORRESP.'!E292</f>
        <v>2</v>
      </c>
      <c r="F292" s="13">
        <f>'[1]INV.MES CORRESP.'!F292</f>
        <v>0</v>
      </c>
      <c r="G292" s="12">
        <f>'[1]INV.MES CORRESP.'!G292</f>
        <v>2</v>
      </c>
      <c r="H292" s="14">
        <f>'[1]INV.MES CORRESP.'!H292</f>
        <v>42950</v>
      </c>
      <c r="I292" s="15">
        <f>'[1]INV.MES CORRESP.'!I292</f>
        <v>85900</v>
      </c>
    </row>
    <row r="293" spans="1:9" ht="15.75" x14ac:dyDescent="0.25">
      <c r="A293" s="10">
        <f>'[1]INV.MES CORRESP.'!A293</f>
        <v>2731</v>
      </c>
      <c r="B293" s="11" t="str">
        <f>'[1]INV.MES CORRESP.'!B293</f>
        <v>MAZORCA LANCO ANTIGOTAS 9X1/4</v>
      </c>
      <c r="C293" s="10" t="str">
        <f>'[1]INV.MES CORRESP.'!C293</f>
        <v>UNIDAD</v>
      </c>
      <c r="D293" s="12">
        <f>'[1]INV.MES CORRESP.'!D293</f>
        <v>19</v>
      </c>
      <c r="E293" s="12">
        <f>'[1]INV.MES CORRESP.'!E293</f>
        <v>18</v>
      </c>
      <c r="F293" s="13">
        <f>'[1]INV.MES CORRESP.'!F293</f>
        <v>0</v>
      </c>
      <c r="G293" s="12">
        <f>'[1]INV.MES CORRESP.'!G293</f>
        <v>18</v>
      </c>
      <c r="H293" s="14">
        <f>'[1]INV.MES CORRESP.'!H293</f>
        <v>10</v>
      </c>
      <c r="I293" s="15">
        <f>'[1]INV.MES CORRESP.'!I293</f>
        <v>180</v>
      </c>
    </row>
    <row r="294" spans="1:9" ht="15.75" x14ac:dyDescent="0.25">
      <c r="A294" s="10">
        <f>'[1]INV.MES CORRESP.'!A294</f>
        <v>3534</v>
      </c>
      <c r="B294" s="11" t="str">
        <f>'[1]INV.MES CORRESP.'!B294</f>
        <v>MAQUINA  PARA CORTAR CERAMICA</v>
      </c>
      <c r="C294" s="10" t="str">
        <f>'[1]INV.MES CORRESP.'!C294</f>
        <v>UNIDAD</v>
      </c>
      <c r="D294" s="12">
        <f>'[1]INV.MES CORRESP.'!D294</f>
        <v>9</v>
      </c>
      <c r="E294" s="12">
        <f>'[1]INV.MES CORRESP.'!E294</f>
        <v>6</v>
      </c>
      <c r="F294" s="13">
        <f>'[1]INV.MES CORRESP.'!F294</f>
        <v>1</v>
      </c>
      <c r="G294" s="12">
        <f>'[1]INV.MES CORRESP.'!G294</f>
        <v>6</v>
      </c>
      <c r="H294" s="14">
        <f>'[1]INV.MES CORRESP.'!H294</f>
        <v>29</v>
      </c>
      <c r="I294" s="15">
        <f>'[1]INV.MES CORRESP.'!I294</f>
        <v>174</v>
      </c>
    </row>
    <row r="295" spans="1:9" ht="15.75" x14ac:dyDescent="0.25">
      <c r="A295" s="10">
        <f>'[1]INV.MES CORRESP.'!A295</f>
        <v>2732</v>
      </c>
      <c r="B295" s="11" t="str">
        <f>'[1]INV.MES CORRESP.'!B295</f>
        <v>MECHAS PARA PAREDE</v>
      </c>
      <c r="C295" s="10" t="str">
        <f>'[1]INV.MES CORRESP.'!C295</f>
        <v>UNIDAD</v>
      </c>
      <c r="D295" s="12">
        <f>'[1]INV.MES CORRESP.'!D295</f>
        <v>24</v>
      </c>
      <c r="E295" s="12">
        <f>'[1]INV.MES CORRESP.'!E295</f>
        <v>24</v>
      </c>
      <c r="F295" s="13">
        <f>'[1]INV.MES CORRESP.'!F295</f>
        <v>0</v>
      </c>
      <c r="G295" s="12">
        <f>'[1]INV.MES CORRESP.'!G295</f>
        <v>24</v>
      </c>
      <c r="H295" s="14">
        <f>'[1]INV.MES CORRESP.'!H295</f>
        <v>34.57</v>
      </c>
      <c r="I295" s="15">
        <f>'[1]INV.MES CORRESP.'!I295</f>
        <v>829.68000000000006</v>
      </c>
    </row>
    <row r="296" spans="1:9" ht="15.75" x14ac:dyDescent="0.25">
      <c r="A296" s="10">
        <f>'[1]INV.MES CORRESP.'!A296</f>
        <v>4725</v>
      </c>
      <c r="B296" s="11" t="str">
        <f>'[1]INV.MES CORRESP.'!B296</f>
        <v>MOPA NO.36</v>
      </c>
      <c r="C296" s="10" t="str">
        <f>'[1]INV.MES CORRESP.'!C296</f>
        <v>PAQ</v>
      </c>
      <c r="D296" s="12">
        <f>'[1]INV.MES CORRESP.'!D296</f>
        <v>10</v>
      </c>
      <c r="E296" s="12">
        <f>'[1]INV.MES CORRESP.'!E296</f>
        <v>10</v>
      </c>
      <c r="F296" s="13">
        <f>'[1]INV.MES CORRESP.'!F296</f>
        <v>0</v>
      </c>
      <c r="G296" s="12">
        <f>'[1]INV.MES CORRESP.'!G296</f>
        <v>10</v>
      </c>
      <c r="H296" s="14">
        <f>'[1]INV.MES CORRESP.'!H296</f>
        <v>30</v>
      </c>
      <c r="I296" s="15">
        <f>'[1]INV.MES CORRESP.'!I296</f>
        <v>300</v>
      </c>
    </row>
    <row r="297" spans="1:9" ht="15.75" x14ac:dyDescent="0.25">
      <c r="A297" s="10">
        <f>'[1]INV.MES CORRESP.'!A297</f>
        <v>864</v>
      </c>
      <c r="B297" s="11" t="str">
        <f>'[1]INV.MES CORRESP.'!B297</f>
        <v>MOTOR ELECTRICO 3HP</v>
      </c>
      <c r="C297" s="10" t="str">
        <f>'[1]INV.MES CORRESP.'!C297</f>
        <v>CAJA</v>
      </c>
      <c r="D297" s="12">
        <f>'[1]INV.MES CORRESP.'!D297</f>
        <v>13</v>
      </c>
      <c r="E297" s="12">
        <f>'[1]INV.MES CORRESP.'!E297</f>
        <v>10</v>
      </c>
      <c r="F297" s="13">
        <f>'[1]INV.MES CORRESP.'!F297</f>
        <v>2</v>
      </c>
      <c r="G297" s="12">
        <f>'[1]INV.MES CORRESP.'!G297</f>
        <v>8</v>
      </c>
      <c r="H297" s="14">
        <f>'[1]INV.MES CORRESP.'!H297</f>
        <v>410.64</v>
      </c>
      <c r="I297" s="15">
        <f>'[1]INV.MES CORRESP.'!I297</f>
        <v>3285.12</v>
      </c>
    </row>
    <row r="298" spans="1:9" ht="15.75" x14ac:dyDescent="0.25">
      <c r="A298" s="10">
        <f>'[1]INV.MES CORRESP.'!A298</f>
        <v>835</v>
      </c>
      <c r="B298" s="11" t="str">
        <f>'[1]INV.MES CORRESP.'!B298</f>
        <v>NIPLE 120 1/2 X 1 GALV.</v>
      </c>
      <c r="C298" s="10" t="str">
        <f>'[1]INV.MES CORRESP.'!C298</f>
        <v>CAJA</v>
      </c>
      <c r="D298" s="12">
        <f>'[1]INV.MES CORRESP.'!D298</f>
        <v>9</v>
      </c>
      <c r="E298" s="12">
        <f>'[1]INV.MES CORRESP.'!E298</f>
        <v>9</v>
      </c>
      <c r="F298" s="13">
        <f>'[1]INV.MES CORRESP.'!F298</f>
        <v>9</v>
      </c>
      <c r="G298" s="12">
        <f>'[1]INV.MES CORRESP.'!G298</f>
        <v>0</v>
      </c>
      <c r="H298" s="14">
        <f>'[1]INV.MES CORRESP.'!H298</f>
        <v>920.4</v>
      </c>
      <c r="I298" s="15">
        <f>'[1]INV.MES CORRESP.'!I298</f>
        <v>0</v>
      </c>
    </row>
    <row r="299" spans="1:9" ht="15.75" x14ac:dyDescent="0.25">
      <c r="A299" s="10">
        <f>'[1]INV.MES CORRESP.'!A299</f>
        <v>831</v>
      </c>
      <c r="B299" s="11" t="str">
        <f>'[1]INV.MES CORRESP.'!B299</f>
        <v>NIPLE 120 1/2 X 3 HG</v>
      </c>
      <c r="C299" s="10" t="str">
        <f>'[1]INV.MES CORRESP.'!C299</f>
        <v>CAJA</v>
      </c>
      <c r="D299" s="12">
        <f>'[1]INV.MES CORRESP.'!D299</f>
        <v>0</v>
      </c>
      <c r="E299" s="12">
        <f>'[1]INV.MES CORRESP.'!E299</f>
        <v>45</v>
      </c>
      <c r="F299" s="13">
        <f>'[1]INV.MES CORRESP.'!F299</f>
        <v>15</v>
      </c>
      <c r="G299" s="12">
        <f>'[1]INV.MES CORRESP.'!G299</f>
        <v>30</v>
      </c>
      <c r="H299" s="14">
        <f>'[1]INV.MES CORRESP.'!H299</f>
        <v>749.3</v>
      </c>
      <c r="I299" s="15">
        <f>'[1]INV.MES CORRESP.'!I299</f>
        <v>22479</v>
      </c>
    </row>
    <row r="300" spans="1:9" ht="15.75" x14ac:dyDescent="0.25">
      <c r="A300" s="10">
        <f>'[1]INV.MES CORRESP.'!A300</f>
        <v>1604</v>
      </c>
      <c r="B300" s="11" t="str">
        <f>'[1]INV.MES CORRESP.'!B300</f>
        <v>NIPLE 124 1/2X3GALV</v>
      </c>
      <c r="C300" s="10" t="str">
        <f>'[1]INV.MES CORRESP.'!C300</f>
        <v>FALDO</v>
      </c>
      <c r="D300" s="12">
        <f>'[1]INV.MES CORRESP.'!D300</f>
        <v>467</v>
      </c>
      <c r="E300" s="12">
        <f>'[1]INV.MES CORRESP.'!E300</f>
        <v>256</v>
      </c>
      <c r="F300" s="13">
        <f>'[1]INV.MES CORRESP.'!F300</f>
        <v>118</v>
      </c>
      <c r="G300" s="12">
        <f>'[1]INV.MES CORRESP.'!G300</f>
        <v>138</v>
      </c>
      <c r="H300" s="14">
        <f>'[1]INV.MES CORRESP.'!H300</f>
        <v>556.96</v>
      </c>
      <c r="I300" s="15">
        <f>'[1]INV.MES CORRESP.'!I300</f>
        <v>76860.48000000001</v>
      </c>
    </row>
    <row r="301" spans="1:9" ht="15.75" x14ac:dyDescent="0.25">
      <c r="A301" s="10">
        <f>'[1]INV.MES CORRESP.'!A301</f>
        <v>1603</v>
      </c>
      <c r="B301" s="11" t="str">
        <f>'[1]INV.MES CORRESP.'!B301</f>
        <v xml:space="preserve">OVERLOAD 1/5 HP PARA NEVERA </v>
      </c>
      <c r="C301" s="10" t="str">
        <f>'[1]INV.MES CORRESP.'!C301</f>
        <v>FALDO</v>
      </c>
      <c r="D301" s="12">
        <f>'[1]INV.MES CORRESP.'!D301</f>
        <v>497</v>
      </c>
      <c r="E301" s="12">
        <f>'[1]INV.MES CORRESP.'!E301</f>
        <v>297</v>
      </c>
      <c r="F301" s="13">
        <f>'[1]INV.MES CORRESP.'!F301</f>
        <v>161</v>
      </c>
      <c r="G301" s="12">
        <f>'[1]INV.MES CORRESP.'!G301</f>
        <v>136</v>
      </c>
      <c r="H301" s="14">
        <f>'[1]INV.MES CORRESP.'!H301</f>
        <v>561.79</v>
      </c>
      <c r="I301" s="15">
        <f>'[1]INV.MES CORRESP.'!I301</f>
        <v>76403.44</v>
      </c>
    </row>
    <row r="302" spans="1:9" ht="15.75" x14ac:dyDescent="0.25">
      <c r="A302" s="10">
        <f>'[1]INV.MES CORRESP.'!A302</f>
        <v>3408</v>
      </c>
      <c r="B302" s="11" t="str">
        <f>'[1]INV.MES CORRESP.'!B302</f>
        <v>PAPEL CARBON AZUL 8 1/2 X 11</v>
      </c>
      <c r="C302" s="10" t="str">
        <f>'[1]INV.MES CORRESP.'!C302</f>
        <v>GALON</v>
      </c>
      <c r="D302" s="12">
        <f>'[1]INV.MES CORRESP.'!D302</f>
        <v>3</v>
      </c>
      <c r="E302" s="12">
        <f>'[1]INV.MES CORRESP.'!E302</f>
        <v>3</v>
      </c>
      <c r="F302" s="13">
        <f>'[1]INV.MES CORRESP.'!F302</f>
        <v>2</v>
      </c>
      <c r="G302" s="12">
        <f>'[1]INV.MES CORRESP.'!G302</f>
        <v>3</v>
      </c>
      <c r="H302" s="14">
        <f>'[1]INV.MES CORRESP.'!H302</f>
        <v>424.47</v>
      </c>
      <c r="I302" s="15">
        <f>'[1]INV.MES CORRESP.'!I302</f>
        <v>1273.4100000000001</v>
      </c>
    </row>
    <row r="303" spans="1:9" ht="15.75" x14ac:dyDescent="0.25">
      <c r="A303" s="10">
        <f>'[1]INV.MES CORRESP.'!A303</f>
        <v>1912</v>
      </c>
      <c r="B303" s="11" t="str">
        <f>'[1]INV.MES CORRESP.'!B303</f>
        <v>PAPEL CONTINUO 9 1/2 X 11 1 PARTE</v>
      </c>
      <c r="C303" s="10" t="str">
        <f>'[1]INV.MES CORRESP.'!C303</f>
        <v>UNIDAD</v>
      </c>
      <c r="D303" s="12">
        <f>'[1]INV.MES CORRESP.'!D303</f>
        <v>19</v>
      </c>
      <c r="E303" s="12">
        <f>'[1]INV.MES CORRESP.'!E303</f>
        <v>13</v>
      </c>
      <c r="F303" s="13">
        <f>'[1]INV.MES CORRESP.'!F303</f>
        <v>5</v>
      </c>
      <c r="G303" s="12">
        <f>'[1]INV.MES CORRESP.'!G303</f>
        <v>8</v>
      </c>
      <c r="H303" s="14">
        <f>'[1]INV.MES CORRESP.'!H303</f>
        <v>112.1</v>
      </c>
      <c r="I303" s="15">
        <f>'[1]INV.MES CORRESP.'!I303</f>
        <v>896.8</v>
      </c>
    </row>
    <row r="304" spans="1:9" ht="15.75" x14ac:dyDescent="0.25">
      <c r="A304" s="10">
        <f>'[1]INV.MES CORRESP.'!A304</f>
        <v>1913</v>
      </c>
      <c r="B304" s="11" t="str">
        <f>'[1]INV.MES CORRESP.'!B304</f>
        <v>PAPEL CONTINUO 9 1/2 X 5 1/2 2 PARTE</v>
      </c>
      <c r="C304" s="10" t="str">
        <f>'[1]INV.MES CORRESP.'!C304</f>
        <v>UNIDAD</v>
      </c>
      <c r="D304" s="12">
        <f>'[1]INV.MES CORRESP.'!D304</f>
        <v>21</v>
      </c>
      <c r="E304" s="12">
        <f>'[1]INV.MES CORRESP.'!E304</f>
        <v>16</v>
      </c>
      <c r="F304" s="13">
        <f>'[1]INV.MES CORRESP.'!F304</f>
        <v>35</v>
      </c>
      <c r="G304" s="12">
        <f>'[1]INV.MES CORRESP.'!G304</f>
        <v>16</v>
      </c>
      <c r="H304" s="14">
        <f>'[1]INV.MES CORRESP.'!H304</f>
        <v>450</v>
      </c>
      <c r="I304" s="15">
        <f>'[1]INV.MES CORRESP.'!I304</f>
        <v>7200</v>
      </c>
    </row>
    <row r="305" spans="1:9" ht="15.75" x14ac:dyDescent="0.25">
      <c r="A305" s="10">
        <f>'[1]INV.MES CORRESP.'!A305</f>
        <v>2429</v>
      </c>
      <c r="B305" s="11" t="str">
        <f>'[1]INV.MES CORRESP.'!B305</f>
        <v>PAPEL DE BAÑO HIGIENICO JUMBO 12/1</v>
      </c>
      <c r="C305" s="10" t="str">
        <f>'[1]INV.MES CORRESP.'!C305</f>
        <v>UNIDAD</v>
      </c>
      <c r="D305" s="12">
        <f>'[1]INV.MES CORRESP.'!D305</f>
        <v>19</v>
      </c>
      <c r="E305" s="12">
        <f>'[1]INV.MES CORRESP.'!E305</f>
        <v>19</v>
      </c>
      <c r="F305" s="13">
        <f>'[1]INV.MES CORRESP.'!F305</f>
        <v>237</v>
      </c>
      <c r="G305" s="12">
        <f>'[1]INV.MES CORRESP.'!G305</f>
        <v>19</v>
      </c>
      <c r="H305" s="14">
        <f>'[1]INV.MES CORRESP.'!H305</f>
        <v>160</v>
      </c>
      <c r="I305" s="15">
        <f>'[1]INV.MES CORRESP.'!I305</f>
        <v>3040</v>
      </c>
    </row>
    <row r="306" spans="1:9" ht="15.75" x14ac:dyDescent="0.25">
      <c r="A306" s="10">
        <f>'[1]INV.MES CORRESP.'!A306</f>
        <v>2304</v>
      </c>
      <c r="B306" s="11" t="str">
        <f>'[1]INV.MES CORRESP.'!B306</f>
        <v>PAPEL TOALLA 6/1 ESTÁNDAR</v>
      </c>
      <c r="C306" s="10" t="str">
        <f>'[1]INV.MES CORRESP.'!C306</f>
        <v>UNIDAD</v>
      </c>
      <c r="D306" s="12">
        <f>'[1]INV.MES CORRESP.'!D306</f>
        <v>0</v>
      </c>
      <c r="E306" s="12">
        <f>'[1]INV.MES CORRESP.'!E306</f>
        <v>3</v>
      </c>
      <c r="F306" s="13">
        <f>'[1]INV.MES CORRESP.'!F306</f>
        <v>1</v>
      </c>
      <c r="G306" s="12">
        <f>'[1]INV.MES CORRESP.'!G306</f>
        <v>2</v>
      </c>
      <c r="H306" s="14">
        <f>'[1]INV.MES CORRESP.'!H306</f>
        <v>289.10000000000002</v>
      </c>
      <c r="I306" s="15">
        <f>'[1]INV.MES CORRESP.'!I306</f>
        <v>578.20000000000005</v>
      </c>
    </row>
    <row r="307" spans="1:9" ht="15.75" x14ac:dyDescent="0.25">
      <c r="A307" s="10">
        <f>'[1]INV.MES CORRESP.'!A307</f>
        <v>2890</v>
      </c>
      <c r="B307" s="11" t="str">
        <f>'[1]INV.MES CORRESP.'!B307</f>
        <v>PAWER PACK GDE</v>
      </c>
      <c r="C307" s="10" t="str">
        <f>'[1]INV.MES CORRESP.'!C307</f>
        <v>UNIDAD</v>
      </c>
      <c r="D307" s="12">
        <f>'[1]INV.MES CORRESP.'!D307</f>
        <v>6</v>
      </c>
      <c r="E307" s="12">
        <f>'[1]INV.MES CORRESP.'!E307</f>
        <v>21</v>
      </c>
      <c r="F307" s="13">
        <f>'[1]INV.MES CORRESP.'!F307</f>
        <v>0</v>
      </c>
      <c r="G307" s="12">
        <f>'[1]INV.MES CORRESP.'!G307</f>
        <v>21</v>
      </c>
      <c r="H307" s="14">
        <f>'[1]INV.MES CORRESP.'!H307</f>
        <v>1000</v>
      </c>
      <c r="I307" s="15">
        <f>'[1]INV.MES CORRESP.'!I307</f>
        <v>21000</v>
      </c>
    </row>
    <row r="308" spans="1:9" ht="15.75" x14ac:dyDescent="0.25">
      <c r="A308" s="10">
        <f>'[1]INV.MES CORRESP.'!A308</f>
        <v>2889</v>
      </c>
      <c r="B308" s="11" t="str">
        <f>'[1]INV.MES CORRESP.'!B308</f>
        <v>PEGAMENTO COQUI</v>
      </c>
      <c r="C308" s="10" t="str">
        <f>'[1]INV.MES CORRESP.'!C308</f>
        <v>UNIDAD</v>
      </c>
      <c r="D308" s="12">
        <f>'[1]INV.MES CORRESP.'!D308</f>
        <v>22</v>
      </c>
      <c r="E308" s="12">
        <f>'[1]INV.MES CORRESP.'!E308</f>
        <v>10</v>
      </c>
      <c r="F308" s="13">
        <f>'[1]INV.MES CORRESP.'!F308</f>
        <v>7</v>
      </c>
      <c r="G308" s="12">
        <f>'[1]INV.MES CORRESP.'!G308</f>
        <v>10</v>
      </c>
      <c r="H308" s="14">
        <f>'[1]INV.MES CORRESP.'!H308</f>
        <v>500</v>
      </c>
      <c r="I308" s="15">
        <f>'[1]INV.MES CORRESP.'!I308</f>
        <v>5000</v>
      </c>
    </row>
    <row r="309" spans="1:9" ht="15.75" x14ac:dyDescent="0.25">
      <c r="A309" s="10">
        <f>'[1]INV.MES CORRESP.'!A309</f>
        <v>3979</v>
      </c>
      <c r="B309" s="11" t="str">
        <f>'[1]INV.MES CORRESP.'!B309</f>
        <v>PENDAFLEX 8 1/2 X 11 25/1</v>
      </c>
      <c r="C309" s="10" t="str">
        <f>'[1]INV.MES CORRESP.'!C309</f>
        <v>UNIDAD</v>
      </c>
      <c r="D309" s="12">
        <f>'[1]INV.MES CORRESP.'!D309</f>
        <v>1</v>
      </c>
      <c r="E309" s="12">
        <f>'[1]INV.MES CORRESP.'!E309</f>
        <v>10</v>
      </c>
      <c r="F309" s="13">
        <f>'[1]INV.MES CORRESP.'!F309</f>
        <v>0</v>
      </c>
      <c r="G309" s="12">
        <f>'[1]INV.MES CORRESP.'!G309</f>
        <v>10</v>
      </c>
      <c r="H309" s="14">
        <f>'[1]INV.MES CORRESP.'!H309</f>
        <v>400</v>
      </c>
      <c r="I309" s="15">
        <f>'[1]INV.MES CORRESP.'!I309</f>
        <v>4000</v>
      </c>
    </row>
    <row r="310" spans="1:9" ht="15.75" x14ac:dyDescent="0.25">
      <c r="A310" s="10">
        <f>'[1]INV.MES CORRESP.'!A310</f>
        <v>3111</v>
      </c>
      <c r="B310" s="11" t="str">
        <f>'[1]INV.MES CORRESP.'!B310</f>
        <v xml:space="preserve">PERA P/INODORO C/CADENA </v>
      </c>
      <c r="C310" s="10" t="str">
        <f>'[1]INV.MES CORRESP.'!C310</f>
        <v>UNIDAD</v>
      </c>
      <c r="D310" s="12">
        <f>'[1]INV.MES CORRESP.'!D310</f>
        <v>3</v>
      </c>
      <c r="E310" s="12">
        <f>'[1]INV.MES CORRESP.'!E310</f>
        <v>3</v>
      </c>
      <c r="F310" s="13">
        <f>'[1]INV.MES CORRESP.'!F310</f>
        <v>0</v>
      </c>
      <c r="G310" s="12">
        <f>'[1]INV.MES CORRESP.'!G310</f>
        <v>3</v>
      </c>
      <c r="H310" s="14">
        <f>'[1]INV.MES CORRESP.'!H310</f>
        <v>400</v>
      </c>
      <c r="I310" s="15">
        <f>'[1]INV.MES CORRESP.'!I310</f>
        <v>1200</v>
      </c>
    </row>
    <row r="311" spans="1:9" ht="15.75" x14ac:dyDescent="0.25">
      <c r="A311" s="10">
        <f>'[1]INV.MES CORRESP.'!A311</f>
        <v>824</v>
      </c>
      <c r="B311" s="11" t="str">
        <f>'[1]INV.MES CORRESP.'!B311</f>
        <v>PERFORADORA DE 2 HOYOS   M78</v>
      </c>
      <c r="C311" s="10" t="str">
        <f>'[1]INV.MES CORRESP.'!C311</f>
        <v>UNIDAD</v>
      </c>
      <c r="D311" s="12">
        <f>'[1]INV.MES CORRESP.'!D311</f>
        <v>6</v>
      </c>
      <c r="E311" s="12">
        <f>'[1]INV.MES CORRESP.'!E311</f>
        <v>76</v>
      </c>
      <c r="F311" s="13">
        <f>'[1]INV.MES CORRESP.'!F311</f>
        <v>29</v>
      </c>
      <c r="G311" s="12">
        <f>'[1]INV.MES CORRESP.'!G311</f>
        <v>47</v>
      </c>
      <c r="H311" s="14">
        <f>'[1]INV.MES CORRESP.'!H311</f>
        <v>49.2</v>
      </c>
      <c r="I311" s="15">
        <f>'[1]INV.MES CORRESP.'!I311</f>
        <v>2312.4</v>
      </c>
    </row>
    <row r="312" spans="1:9" ht="15.75" x14ac:dyDescent="0.25">
      <c r="A312" s="10">
        <f>'[1]INV.MES CORRESP.'!A312</f>
        <v>867</v>
      </c>
      <c r="B312" s="11" t="str">
        <f>'[1]INV.MES CORRESP.'!B312</f>
        <v>PESAS DE 10 LIBRAS DISCO</v>
      </c>
      <c r="C312" s="10" t="str">
        <f>'[1]INV.MES CORRESP.'!C312</f>
        <v>UNIDAD</v>
      </c>
      <c r="D312" s="12">
        <f>'[1]INV.MES CORRESP.'!D312</f>
        <v>32</v>
      </c>
      <c r="E312" s="12">
        <f>'[1]INV.MES CORRESP.'!E312</f>
        <v>85</v>
      </c>
      <c r="F312" s="13">
        <f>'[1]INV.MES CORRESP.'!F312</f>
        <v>9</v>
      </c>
      <c r="G312" s="12">
        <f>'[1]INV.MES CORRESP.'!G312</f>
        <v>76</v>
      </c>
      <c r="H312" s="14">
        <f>'[1]INV.MES CORRESP.'!H312</f>
        <v>30.53</v>
      </c>
      <c r="I312" s="15">
        <f>'[1]INV.MES CORRESP.'!I312</f>
        <v>2320.2800000000002</v>
      </c>
    </row>
    <row r="313" spans="1:9" ht="15.75" x14ac:dyDescent="0.25">
      <c r="A313" s="10">
        <f>'[1]INV.MES CORRESP.'!A313</f>
        <v>825</v>
      </c>
      <c r="B313" s="11" t="str">
        <f>'[1]INV.MES CORRESP.'!B313</f>
        <v>PESA DE 5LIBRAS  DISCO</v>
      </c>
      <c r="C313" s="10" t="str">
        <f>'[1]INV.MES CORRESP.'!C313</f>
        <v>UNIDAD</v>
      </c>
      <c r="D313" s="12">
        <f>'[1]INV.MES CORRESP.'!D313</f>
        <v>32</v>
      </c>
      <c r="E313" s="12">
        <f>'[1]INV.MES CORRESP.'!E313</f>
        <v>30</v>
      </c>
      <c r="F313" s="13">
        <f>'[1]INV.MES CORRESP.'!F313</f>
        <v>0</v>
      </c>
      <c r="G313" s="12">
        <f>'[1]INV.MES CORRESP.'!G313</f>
        <v>30</v>
      </c>
      <c r="H313" s="14">
        <f>'[1]INV.MES CORRESP.'!H313</f>
        <v>60</v>
      </c>
      <c r="I313" s="15">
        <f>'[1]INV.MES CORRESP.'!I313</f>
        <v>1800</v>
      </c>
    </row>
    <row r="314" spans="1:9" ht="15.75" x14ac:dyDescent="0.25">
      <c r="A314" s="10">
        <f>'[1]INV.MES CORRESP.'!A314</f>
        <v>2952</v>
      </c>
      <c r="B314" s="11" t="str">
        <f>'[1]INV.MES CORRESP.'!B314</f>
        <v>PESTILLO PARA PUERTA DE HIERRO CON TAPA C.</v>
      </c>
      <c r="C314" s="10" t="str">
        <f>'[1]INV.MES CORRESP.'!C314</f>
        <v>UNIDAD</v>
      </c>
      <c r="D314" s="12">
        <f>'[1]INV.MES CORRESP.'!D314</f>
        <v>7</v>
      </c>
      <c r="E314" s="12">
        <f>'[1]INV.MES CORRESP.'!E314</f>
        <v>4</v>
      </c>
      <c r="F314" s="13">
        <f>'[1]INV.MES CORRESP.'!F314</f>
        <v>0</v>
      </c>
      <c r="G314" s="12">
        <f>'[1]INV.MES CORRESP.'!G314</f>
        <v>4</v>
      </c>
      <c r="H314" s="14">
        <f>'[1]INV.MES CORRESP.'!H314</f>
        <v>1295</v>
      </c>
      <c r="I314" s="15">
        <f>'[1]INV.MES CORRESP.'!I314</f>
        <v>5180</v>
      </c>
    </row>
    <row r="315" spans="1:9" ht="15.75" x14ac:dyDescent="0.25">
      <c r="A315" s="10">
        <f>'[1]INV.MES CORRESP.'!A315</f>
        <v>3113</v>
      </c>
      <c r="B315" s="11" t="str">
        <f>'[1]INV.MES CORRESP.'!B315</f>
        <v xml:space="preserve">PIEDRA P/ PADED </v>
      </c>
      <c r="C315" s="10" t="str">
        <f>'[1]INV.MES CORRESP.'!C315</f>
        <v>UNIDAD</v>
      </c>
      <c r="D315" s="12">
        <f>'[1]INV.MES CORRESP.'!D315</f>
        <v>9</v>
      </c>
      <c r="E315" s="12">
        <f>'[1]INV.MES CORRESP.'!E315</f>
        <v>9</v>
      </c>
      <c r="F315" s="13">
        <f>'[1]INV.MES CORRESP.'!F315</f>
        <v>0</v>
      </c>
      <c r="G315" s="12">
        <f>'[1]INV.MES CORRESP.'!G315</f>
        <v>9</v>
      </c>
      <c r="H315" s="14">
        <f>'[1]INV.MES CORRESP.'!H315</f>
        <v>6750</v>
      </c>
      <c r="I315" s="15">
        <f>'[1]INV.MES CORRESP.'!I315</f>
        <v>60750</v>
      </c>
    </row>
    <row r="316" spans="1:9" ht="15.75" x14ac:dyDescent="0.25">
      <c r="A316" s="10">
        <f>'[1]INV.MES CORRESP.'!A316</f>
        <v>2875</v>
      </c>
      <c r="B316" s="11" t="str">
        <f>'[1]INV.MES CORRESP.'!B316</f>
        <v>PILA AA TIPO LAPIZ</v>
      </c>
      <c r="C316" s="10" t="str">
        <f>'[1]INV.MES CORRESP.'!C316</f>
        <v>UNIDAD</v>
      </c>
      <c r="D316" s="12">
        <f>'[1]INV.MES CORRESP.'!D316</f>
        <v>3</v>
      </c>
      <c r="E316" s="12">
        <f>'[1]INV.MES CORRESP.'!E316</f>
        <v>2</v>
      </c>
      <c r="F316" s="13">
        <f>'[1]INV.MES CORRESP.'!F316</f>
        <v>42</v>
      </c>
      <c r="G316" s="12">
        <f>'[1]INV.MES CORRESP.'!G316</f>
        <v>2</v>
      </c>
      <c r="H316" s="14">
        <f>'[1]INV.MES CORRESP.'!H316</f>
        <v>1822.03</v>
      </c>
      <c r="I316" s="15">
        <f>'[1]INV.MES CORRESP.'!I316</f>
        <v>3644.06</v>
      </c>
    </row>
    <row r="317" spans="1:9" ht="15.75" x14ac:dyDescent="0.25">
      <c r="A317" s="10">
        <f>'[1]INV.MES CORRESP.'!A317</f>
        <v>3114</v>
      </c>
      <c r="B317" s="11" t="str">
        <f>'[1]INV.MES CORRESP.'!B317</f>
        <v xml:space="preserve">PILA AAA </v>
      </c>
      <c r="C317" s="10" t="str">
        <f>'[1]INV.MES CORRESP.'!C317</f>
        <v>UNIDAD</v>
      </c>
      <c r="D317" s="12">
        <f>'[1]INV.MES CORRESP.'!D317</f>
        <v>21</v>
      </c>
      <c r="E317" s="12">
        <f>'[1]INV.MES CORRESP.'!E317</f>
        <v>21</v>
      </c>
      <c r="F317" s="13">
        <f>'[1]INV.MES CORRESP.'!F317</f>
        <v>13</v>
      </c>
      <c r="G317" s="12">
        <f>'[1]INV.MES CORRESP.'!G317</f>
        <v>21</v>
      </c>
      <c r="H317" s="14">
        <f>'[1]INV.MES CORRESP.'!H317</f>
        <v>1200</v>
      </c>
      <c r="I317" s="15">
        <f>'[1]INV.MES CORRESP.'!I317</f>
        <v>25200</v>
      </c>
    </row>
    <row r="318" spans="1:9" ht="15.75" x14ac:dyDescent="0.25">
      <c r="A318" s="10">
        <f>'[1]INV.MES CORRESP.'!A318</f>
        <v>1555</v>
      </c>
      <c r="B318" s="11" t="str">
        <f>'[1]INV.MES CORRESP.'!B318</f>
        <v>PILA TIPO C 1.5V</v>
      </c>
      <c r="C318" s="10" t="str">
        <f>'[1]INV.MES CORRESP.'!C318</f>
        <v>UNIDAD</v>
      </c>
      <c r="D318" s="12">
        <f>'[1]INV.MES CORRESP.'!D318</f>
        <v>4</v>
      </c>
      <c r="E318" s="12">
        <f>'[1]INV.MES CORRESP.'!E318</f>
        <v>4</v>
      </c>
      <c r="F318" s="13">
        <f>'[1]INV.MES CORRESP.'!F318</f>
        <v>0</v>
      </c>
      <c r="G318" s="12">
        <f>'[1]INV.MES CORRESP.'!G318</f>
        <v>4</v>
      </c>
      <c r="H318" s="14">
        <f>'[1]INV.MES CORRESP.'!H318</f>
        <v>1220</v>
      </c>
      <c r="I318" s="15">
        <f>'[1]INV.MES CORRESP.'!I318</f>
        <v>4880</v>
      </c>
    </row>
    <row r="319" spans="1:9" ht="15.75" x14ac:dyDescent="0.25">
      <c r="A319" s="10">
        <f>'[1]INV.MES CORRESP.'!A319</f>
        <v>2616</v>
      </c>
      <c r="B319" s="11" t="str">
        <f>'[1]INV.MES CORRESP.'!B319</f>
        <v>PINTURA TRAFICO BLANCO POPULAR</v>
      </c>
      <c r="C319" s="10" t="str">
        <f>'[1]INV.MES CORRESP.'!C319</f>
        <v>UNIDAD</v>
      </c>
      <c r="D319" s="12">
        <f>'[1]INV.MES CORRESP.'!D319</f>
        <v>3</v>
      </c>
      <c r="E319" s="12">
        <f>'[1]INV.MES CORRESP.'!E319</f>
        <v>3</v>
      </c>
      <c r="F319" s="13">
        <f>'[1]INV.MES CORRESP.'!F319</f>
        <v>0</v>
      </c>
      <c r="G319" s="12">
        <f>'[1]INV.MES CORRESP.'!G319</f>
        <v>3</v>
      </c>
      <c r="H319" s="14">
        <f>'[1]INV.MES CORRESP.'!H319</f>
        <v>466.1</v>
      </c>
      <c r="I319" s="15">
        <f>'[1]INV.MES CORRESP.'!I319</f>
        <v>1398.3000000000002</v>
      </c>
    </row>
    <row r="320" spans="1:9" ht="15.75" x14ac:dyDescent="0.25">
      <c r="A320" s="10">
        <f>'[1]INV.MES CORRESP.'!A320</f>
        <v>2947</v>
      </c>
      <c r="B320" s="11" t="str">
        <f>'[1]INV.MES CORRESP.'!B320</f>
        <v>PINTURA TROP.ACRICBLANCO 00 (TARRO)</v>
      </c>
      <c r="C320" s="10" t="str">
        <f>'[1]INV.MES CORRESP.'!C320</f>
        <v>UNIDAD</v>
      </c>
      <c r="D320" s="12">
        <f>'[1]INV.MES CORRESP.'!D320</f>
        <v>5</v>
      </c>
      <c r="E320" s="12">
        <f>'[1]INV.MES CORRESP.'!E320</f>
        <v>5</v>
      </c>
      <c r="F320" s="13">
        <f>'[1]INV.MES CORRESP.'!F320</f>
        <v>0</v>
      </c>
      <c r="G320" s="12">
        <f>'[1]INV.MES CORRESP.'!G320</f>
        <v>5</v>
      </c>
      <c r="H320" s="14">
        <f>'[1]INV.MES CORRESP.'!H320</f>
        <v>6596</v>
      </c>
      <c r="I320" s="15">
        <f>'[1]INV.MES CORRESP.'!I320</f>
        <v>32980</v>
      </c>
    </row>
    <row r="321" spans="1:9" ht="15.75" x14ac:dyDescent="0.25">
      <c r="A321" s="10">
        <f>'[1]INV.MES CORRESP.'!A321</f>
        <v>3802</v>
      </c>
      <c r="B321" s="11" t="str">
        <f>'[1]INV.MES CORRESP.'!B321</f>
        <v>PINTURA POP IND. GRIS PERLA -56 INDUSTRIAL</v>
      </c>
      <c r="C321" s="10" t="str">
        <f>'[1]INV.MES CORRESP.'!C321</f>
        <v>UNIDAD</v>
      </c>
      <c r="D321" s="12">
        <f>'[1]INV.MES CORRESP.'!D321</f>
        <v>0</v>
      </c>
      <c r="E321" s="12">
        <f>'[1]INV.MES CORRESP.'!E321</f>
        <v>1</v>
      </c>
      <c r="F321" s="13">
        <f>'[1]INV.MES CORRESP.'!F321</f>
        <v>0</v>
      </c>
      <c r="G321" s="12">
        <f>'[1]INV.MES CORRESP.'!G321</f>
        <v>1</v>
      </c>
      <c r="H321" s="14">
        <f>'[1]INV.MES CORRESP.'!H321</f>
        <v>6195</v>
      </c>
      <c r="I321" s="15">
        <f>'[1]INV.MES CORRESP.'!I321</f>
        <v>6195</v>
      </c>
    </row>
    <row r="322" spans="1:9" ht="15.75" x14ac:dyDescent="0.25">
      <c r="A322" s="10">
        <f>'[1]INV.MES CORRESP.'!A322</f>
        <v>3982</v>
      </c>
      <c r="B322" s="11" t="str">
        <f>'[1]INV.MES CORRESP.'!B322</f>
        <v>PINTURA TRAFICO AMARILLO</v>
      </c>
      <c r="C322" s="10" t="str">
        <f>'[1]INV.MES CORRESP.'!C322</f>
        <v>UNIDAD</v>
      </c>
      <c r="D322" s="12">
        <f>'[1]INV.MES CORRESP.'!D322</f>
        <v>9</v>
      </c>
      <c r="E322" s="12">
        <f>'[1]INV.MES CORRESP.'!E322</f>
        <v>33</v>
      </c>
      <c r="F322" s="13">
        <f>'[1]INV.MES CORRESP.'!F322</f>
        <v>1</v>
      </c>
      <c r="G322" s="12">
        <f>'[1]INV.MES CORRESP.'!G322</f>
        <v>32</v>
      </c>
      <c r="H322" s="14">
        <f>'[1]INV.MES CORRESP.'!H322</f>
        <v>544.91999999999996</v>
      </c>
      <c r="I322" s="15">
        <f>'[1]INV.MES CORRESP.'!I322</f>
        <v>17437.439999999999</v>
      </c>
    </row>
    <row r="323" spans="1:9" ht="15.75" x14ac:dyDescent="0.25">
      <c r="A323" s="10">
        <f>'[1]INV.MES CORRESP.'!A323</f>
        <v>2688</v>
      </c>
      <c r="B323" s="11" t="str">
        <f>'[1]INV.MES CORRESP.'!B323</f>
        <v>PINTURA TROP. INDUSTRIAL GRIS PERLA</v>
      </c>
      <c r="C323" s="10" t="str">
        <f>'[1]INV.MES CORRESP.'!C323</f>
        <v>UNIDAD</v>
      </c>
      <c r="D323" s="12">
        <f>'[1]INV.MES CORRESP.'!D323</f>
        <v>0</v>
      </c>
      <c r="E323" s="12">
        <f>'[1]INV.MES CORRESP.'!E323</f>
        <v>300</v>
      </c>
      <c r="F323" s="13">
        <f>'[1]INV.MES CORRESP.'!F323</f>
        <v>3</v>
      </c>
      <c r="G323" s="12">
        <f>'[1]INV.MES CORRESP.'!G323</f>
        <v>300</v>
      </c>
      <c r="H323" s="14">
        <f>'[1]INV.MES CORRESP.'!H323</f>
        <v>5.25</v>
      </c>
      <c r="I323" s="15">
        <f>'[1]INV.MES CORRESP.'!I323</f>
        <v>1575</v>
      </c>
    </row>
    <row r="324" spans="1:9" ht="15.75" x14ac:dyDescent="0.25">
      <c r="A324" s="10">
        <f>'[1]INV.MES CORRESP.'!A324</f>
        <v>4562</v>
      </c>
      <c r="B324" s="11" t="str">
        <f>'[1]INV.MES CORRESP.'!B324</f>
        <v>PIZARRA  MAGICA 24 X 16</v>
      </c>
      <c r="C324" s="10" t="str">
        <f>'[1]INV.MES CORRESP.'!C324</f>
        <v>UNIDAD</v>
      </c>
      <c r="D324" s="12">
        <f>'[1]INV.MES CORRESP.'!D324</f>
        <v>2</v>
      </c>
      <c r="E324" s="12">
        <f>'[1]INV.MES CORRESP.'!E324</f>
        <v>2</v>
      </c>
      <c r="F324" s="13">
        <f>'[1]INV.MES CORRESP.'!F324</f>
        <v>0</v>
      </c>
      <c r="G324" s="12">
        <f>'[1]INV.MES CORRESP.'!G324</f>
        <v>2</v>
      </c>
      <c r="H324" s="14">
        <f>'[1]INV.MES CORRESP.'!H324</f>
        <v>5</v>
      </c>
      <c r="I324" s="15">
        <f>'[1]INV.MES CORRESP.'!I324</f>
        <v>10</v>
      </c>
    </row>
    <row r="325" spans="1:9" ht="15.75" x14ac:dyDescent="0.25">
      <c r="A325" s="10">
        <f>'[1]INV.MES CORRESP.'!A325</f>
        <v>3965</v>
      </c>
      <c r="B325" s="11" t="str">
        <f>'[1]INV.MES CORRESP.'!B325</f>
        <v>PLANCHUELA DE ATERRIZAJE DE COBRE</v>
      </c>
      <c r="C325" s="10" t="str">
        <f>'[1]INV.MES CORRESP.'!C325</f>
        <v>UNIDAD</v>
      </c>
      <c r="D325" s="12">
        <f>'[1]INV.MES CORRESP.'!D325</f>
        <v>5</v>
      </c>
      <c r="E325" s="12">
        <f>'[1]INV.MES CORRESP.'!E325</f>
        <v>5</v>
      </c>
      <c r="F325" s="13">
        <f>'[1]INV.MES CORRESP.'!F325</f>
        <v>5</v>
      </c>
      <c r="G325" s="12">
        <f>'[1]INV.MES CORRESP.'!G325</f>
        <v>5</v>
      </c>
      <c r="H325" s="14">
        <f>'[1]INV.MES CORRESP.'!H325</f>
        <v>40</v>
      </c>
      <c r="I325" s="15">
        <f>'[1]INV.MES CORRESP.'!I325</f>
        <v>200</v>
      </c>
    </row>
    <row r="326" spans="1:9" ht="15.75" x14ac:dyDescent="0.25">
      <c r="A326" s="10">
        <f>'[1]INV.MES CORRESP.'!A326</f>
        <v>855</v>
      </c>
      <c r="B326" s="11" t="str">
        <f>'[1]INV.MES CORRESP.'!B326</f>
        <v>PLASTIFICADORA</v>
      </c>
      <c r="C326" s="10" t="str">
        <f>'[1]INV.MES CORRESP.'!C326</f>
        <v>UNIDAD</v>
      </c>
      <c r="D326" s="12">
        <f>'[1]INV.MES CORRESP.'!D326</f>
        <v>4</v>
      </c>
      <c r="E326" s="12">
        <f>'[1]INV.MES CORRESP.'!E326</f>
        <v>1</v>
      </c>
      <c r="F326" s="13">
        <f>'[1]INV.MES CORRESP.'!F326</f>
        <v>1</v>
      </c>
      <c r="G326" s="12">
        <f>'[1]INV.MES CORRESP.'!G326</f>
        <v>0</v>
      </c>
      <c r="H326" s="14">
        <f>'[1]INV.MES CORRESP.'!H326</f>
        <v>41.3</v>
      </c>
      <c r="I326" s="15">
        <f>'[1]INV.MES CORRESP.'!I326</f>
        <v>0</v>
      </c>
    </row>
    <row r="327" spans="1:9" ht="15.75" x14ac:dyDescent="0.25">
      <c r="A327" s="10">
        <f>'[1]INV.MES CORRESP.'!A327</f>
        <v>1718</v>
      </c>
      <c r="B327" s="11" t="str">
        <f>'[1]INV.MES CORRESP.'!B327</f>
        <v xml:space="preserve">TIRADOR DE PUERTA </v>
      </c>
      <c r="C327" s="10" t="str">
        <f>'[1]INV.MES CORRESP.'!C327</f>
        <v>UNIDAD</v>
      </c>
      <c r="D327" s="12">
        <f>'[1]INV.MES CORRESP.'!D327</f>
        <v>1</v>
      </c>
      <c r="E327" s="12">
        <f>'[1]INV.MES CORRESP.'!E327</f>
        <v>1</v>
      </c>
      <c r="F327" s="13">
        <f>'[1]INV.MES CORRESP.'!F327</f>
        <v>5</v>
      </c>
      <c r="G327" s="12">
        <f>'[1]INV.MES CORRESP.'!G327</f>
        <v>1</v>
      </c>
      <c r="H327" s="14">
        <f>'[1]INV.MES CORRESP.'!H327</f>
        <v>4314</v>
      </c>
      <c r="I327" s="15">
        <f>'[1]INV.MES CORRESP.'!I327</f>
        <v>4314</v>
      </c>
    </row>
    <row r="328" spans="1:9" ht="15.75" x14ac:dyDescent="0.25">
      <c r="A328" s="10">
        <f>'[1]INV.MES CORRESP.'!A328</f>
        <v>3653</v>
      </c>
      <c r="B328" s="11" t="str">
        <f>'[1]INV.MES CORRESP.'!B328</f>
        <v>PORTA CD Y DVD</v>
      </c>
      <c r="C328" s="10" t="str">
        <f>'[1]INV.MES CORRESP.'!C328</f>
        <v>UNIDAD</v>
      </c>
      <c r="D328" s="12">
        <f>'[1]INV.MES CORRESP.'!D328</f>
        <v>5</v>
      </c>
      <c r="E328" s="12">
        <f>'[1]INV.MES CORRESP.'!E328</f>
        <v>4</v>
      </c>
      <c r="F328" s="13">
        <f>'[1]INV.MES CORRESP.'!F328</f>
        <v>0</v>
      </c>
      <c r="G328" s="12">
        <f>'[1]INV.MES CORRESP.'!G328</f>
        <v>4</v>
      </c>
      <c r="H328" s="14">
        <f>'[1]INV.MES CORRESP.'!H328</f>
        <v>159.30000000000001</v>
      </c>
      <c r="I328" s="15">
        <f>'[1]INV.MES CORRESP.'!I328</f>
        <v>637.20000000000005</v>
      </c>
    </row>
    <row r="329" spans="1:9" ht="15.75" x14ac:dyDescent="0.25">
      <c r="A329" s="10">
        <f>'[1]INV.MES CORRESP.'!A329</f>
        <v>3518</v>
      </c>
      <c r="B329" s="11" t="str">
        <f>'[1]INV.MES CORRESP.'!B329</f>
        <v>PORTA CANDADOS MEDIANOS</v>
      </c>
      <c r="C329" s="10" t="str">
        <f>'[1]INV.MES CORRESP.'!C329</f>
        <v>UNIDAD</v>
      </c>
      <c r="D329" s="12">
        <f>'[1]INV.MES CORRESP.'!D329</f>
        <v>35</v>
      </c>
      <c r="E329" s="12">
        <f>'[1]INV.MES CORRESP.'!E329</f>
        <v>35</v>
      </c>
      <c r="F329" s="13">
        <f>'[1]INV.MES CORRESP.'!F329</f>
        <v>0</v>
      </c>
      <c r="G329" s="12">
        <f>'[1]INV.MES CORRESP.'!G329</f>
        <v>35</v>
      </c>
      <c r="H329" s="14">
        <f>'[1]INV.MES CORRESP.'!H329</f>
        <v>23.6</v>
      </c>
      <c r="I329" s="15">
        <f>'[1]INV.MES CORRESP.'!I329</f>
        <v>826</v>
      </c>
    </row>
    <row r="330" spans="1:9" ht="15.75" x14ac:dyDescent="0.25">
      <c r="A330" s="10">
        <f>'[1]INV.MES CORRESP.'!A330</f>
        <v>2737</v>
      </c>
      <c r="B330" s="11" t="str">
        <f>'[1]INV.MES CORRESP.'!B330</f>
        <v>PORTA ROLLO LANCO PROFESIONAL</v>
      </c>
      <c r="C330" s="10" t="str">
        <f>'[1]INV.MES CORRESP.'!C330</f>
        <v>UNIDAD</v>
      </c>
      <c r="D330" s="12">
        <f>'[1]INV.MES CORRESP.'!D330</f>
        <v>15</v>
      </c>
      <c r="E330" s="12">
        <f>'[1]INV.MES CORRESP.'!E330</f>
        <v>15</v>
      </c>
      <c r="F330" s="13">
        <f>'[1]INV.MES CORRESP.'!F330</f>
        <v>0</v>
      </c>
      <c r="G330" s="12">
        <f>'[1]INV.MES CORRESP.'!G330</f>
        <v>15</v>
      </c>
      <c r="H330" s="14">
        <f>'[1]INV.MES CORRESP.'!H330</f>
        <v>23.05</v>
      </c>
      <c r="I330" s="15">
        <f>'[1]INV.MES CORRESP.'!I330</f>
        <v>345.75</v>
      </c>
    </row>
    <row r="331" spans="1:9" ht="15.75" x14ac:dyDescent="0.25">
      <c r="A331" s="10">
        <f>'[1]INV.MES CORRESP.'!A331</f>
        <v>2734</v>
      </c>
      <c r="B331" s="11" t="str">
        <f>'[1]INV.MES CORRESP.'!B331</f>
        <v>POST-IT D/C 5/1 3X3</v>
      </c>
      <c r="C331" s="10" t="str">
        <f>'[1]INV.MES CORRESP.'!C331</f>
        <v>UNIDAD</v>
      </c>
      <c r="D331" s="12">
        <f>'[1]INV.MES CORRESP.'!D331</f>
        <v>56</v>
      </c>
      <c r="E331" s="12">
        <f>'[1]INV.MES CORRESP.'!E331</f>
        <v>56</v>
      </c>
      <c r="F331" s="13">
        <f>'[1]INV.MES CORRESP.'!F331</f>
        <v>35</v>
      </c>
      <c r="G331" s="12">
        <f>'[1]INV.MES CORRESP.'!G331</f>
        <v>56</v>
      </c>
      <c r="H331" s="14">
        <f>'[1]INV.MES CORRESP.'!H331</f>
        <v>17.29</v>
      </c>
      <c r="I331" s="15">
        <f>'[1]INV.MES CORRESP.'!I331</f>
        <v>968.24</v>
      </c>
    </row>
    <row r="332" spans="1:9" ht="15.75" x14ac:dyDescent="0.25">
      <c r="A332" s="10">
        <f>'[1]INV.MES CORRESP.'!A332</f>
        <v>2735</v>
      </c>
      <c r="B332" s="11" t="str">
        <f>'[1]INV.MES CORRESP.'!B332</f>
        <v>PULIDORA BOSCH 4 1/2 GWS 6-115</v>
      </c>
      <c r="C332" s="10" t="str">
        <f>'[1]INV.MES CORRESP.'!C332</f>
        <v>UNIDAD</v>
      </c>
      <c r="D332" s="12">
        <f>'[1]INV.MES CORRESP.'!D332</f>
        <v>27</v>
      </c>
      <c r="E332" s="12">
        <f>'[1]INV.MES CORRESP.'!E332</f>
        <v>27</v>
      </c>
      <c r="F332" s="13">
        <f>'[1]INV.MES CORRESP.'!F332</f>
        <v>2</v>
      </c>
      <c r="G332" s="12">
        <f>'[1]INV.MES CORRESP.'!G332</f>
        <v>25</v>
      </c>
      <c r="H332" s="14">
        <f>'[1]INV.MES CORRESP.'!H332</f>
        <v>40</v>
      </c>
      <c r="I332" s="15">
        <f>'[1]INV.MES CORRESP.'!I332</f>
        <v>1000</v>
      </c>
    </row>
    <row r="333" spans="1:9" ht="15.75" x14ac:dyDescent="0.25">
      <c r="A333" s="10">
        <f>'[1]INV.MES CORRESP.'!A333</f>
        <v>2973</v>
      </c>
      <c r="B333" s="11" t="str">
        <f>'[1]INV.MES CORRESP.'!B333</f>
        <v>RECOGEDOR DE BASURA</v>
      </c>
      <c r="C333" s="10" t="str">
        <f>'[1]INV.MES CORRESP.'!C333</f>
        <v>UNIDAD</v>
      </c>
      <c r="D333" s="12">
        <f>'[1]INV.MES CORRESP.'!D333</f>
        <v>5</v>
      </c>
      <c r="E333" s="12">
        <f>'[1]INV.MES CORRESP.'!E333</f>
        <v>46</v>
      </c>
      <c r="F333" s="13">
        <f>'[1]INV.MES CORRESP.'!F333</f>
        <v>0</v>
      </c>
      <c r="G333" s="12">
        <f>'[1]INV.MES CORRESP.'!G333</f>
        <v>46</v>
      </c>
      <c r="H333" s="14">
        <f>'[1]INV.MES CORRESP.'!H333</f>
        <v>3.91</v>
      </c>
      <c r="I333" s="15">
        <f>'[1]INV.MES CORRESP.'!I333</f>
        <v>179.86</v>
      </c>
    </row>
    <row r="334" spans="1:9" ht="15.75" x14ac:dyDescent="0.25">
      <c r="A334" s="10">
        <f>'[1]INV.MES CORRESP.'!A334</f>
        <v>2974</v>
      </c>
      <c r="B334" s="11" t="str">
        <f>'[1]INV.MES CORRESP.'!B334</f>
        <v>REDUCCION BUSHING HG 1/2 A 1/4</v>
      </c>
      <c r="C334" s="10" t="str">
        <f>'[1]INV.MES CORRESP.'!C334</f>
        <v>UNIDAD</v>
      </c>
      <c r="D334" s="12">
        <f>'[1]INV.MES CORRESP.'!D334</f>
        <v>4</v>
      </c>
      <c r="E334" s="12">
        <f>'[1]INV.MES CORRESP.'!E334</f>
        <v>4</v>
      </c>
      <c r="F334" s="13">
        <f>'[1]INV.MES CORRESP.'!F334</f>
        <v>0</v>
      </c>
      <c r="G334" s="12">
        <f>'[1]INV.MES CORRESP.'!G334</f>
        <v>4</v>
      </c>
      <c r="H334" s="14">
        <f>'[1]INV.MES CORRESP.'!H334</f>
        <v>50</v>
      </c>
      <c r="I334" s="15">
        <f>'[1]INV.MES CORRESP.'!I334</f>
        <v>200</v>
      </c>
    </row>
    <row r="335" spans="1:9" ht="15.75" x14ac:dyDescent="0.25">
      <c r="A335" s="10">
        <f>'[1]INV.MES CORRESP.'!A335</f>
        <v>2736</v>
      </c>
      <c r="B335" s="11" t="str">
        <f>'[1]INV.MES CORRESP.'!B335</f>
        <v>REDUCCION BUSHING S DE 1/2 A 3/8 GALV</v>
      </c>
      <c r="C335" s="10" t="str">
        <f>'[1]INV.MES CORRESP.'!C335</f>
        <v>UNIDAD</v>
      </c>
      <c r="D335" s="12">
        <f>'[1]INV.MES CORRESP.'!D335</f>
        <v>17</v>
      </c>
      <c r="E335" s="12">
        <f>'[1]INV.MES CORRESP.'!E335</f>
        <v>17</v>
      </c>
      <c r="F335" s="13">
        <f>'[1]INV.MES CORRESP.'!F335</f>
        <v>0</v>
      </c>
      <c r="G335" s="12">
        <f>'[1]INV.MES CORRESP.'!G335</f>
        <v>17</v>
      </c>
      <c r="H335" s="14">
        <f>'[1]INV.MES CORRESP.'!H335</f>
        <v>26</v>
      </c>
      <c r="I335" s="15">
        <f>'[1]INV.MES CORRESP.'!I335</f>
        <v>442</v>
      </c>
    </row>
    <row r="336" spans="1:9" ht="15.75" x14ac:dyDescent="0.25">
      <c r="A336" s="10">
        <f>'[1]INV.MES CORRESP.'!A336</f>
        <v>2982</v>
      </c>
      <c r="B336" s="11" t="str">
        <f>'[1]INV.MES CORRESP.'!B336</f>
        <v>REDUCCION BUSHINGN Q 1/2´´A3/8´´</v>
      </c>
      <c r="C336" s="10" t="str">
        <f>'[1]INV.MES CORRESP.'!C336</f>
        <v>UNIDAD</v>
      </c>
      <c r="D336" s="12">
        <f>'[1]INV.MES CORRESP.'!D336</f>
        <v>5</v>
      </c>
      <c r="E336" s="12">
        <f>'[1]INV.MES CORRESP.'!E336</f>
        <v>5</v>
      </c>
      <c r="F336" s="13">
        <f>'[1]INV.MES CORRESP.'!F336</f>
        <v>0</v>
      </c>
      <c r="G336" s="12">
        <f>'[1]INV.MES CORRESP.'!G336</f>
        <v>5</v>
      </c>
      <c r="H336" s="14">
        <f>'[1]INV.MES CORRESP.'!H336</f>
        <v>60</v>
      </c>
      <c r="I336" s="15">
        <f>'[1]INV.MES CORRESP.'!I336</f>
        <v>300</v>
      </c>
    </row>
    <row r="337" spans="1:9" ht="15.75" x14ac:dyDescent="0.25">
      <c r="A337" s="10">
        <f>'[1]INV.MES CORRESP.'!A337</f>
        <v>859</v>
      </c>
      <c r="B337" s="11" t="str">
        <f>'[1]INV.MES CORRESP.'!B337</f>
        <v>REDUCCION DE 2A1 PVC</v>
      </c>
      <c r="C337" s="10" t="str">
        <f>'[1]INV.MES CORRESP.'!C337</f>
        <v>UNIDAD</v>
      </c>
      <c r="D337" s="12">
        <f>'[1]INV.MES CORRESP.'!D337</f>
        <v>12</v>
      </c>
      <c r="E337" s="12">
        <f>'[1]INV.MES CORRESP.'!E337</f>
        <v>12</v>
      </c>
      <c r="F337" s="13">
        <f>'[1]INV.MES CORRESP.'!F337</f>
        <v>2</v>
      </c>
      <c r="G337" s="12">
        <f>'[1]INV.MES CORRESP.'!G337</f>
        <v>12</v>
      </c>
      <c r="H337" s="14">
        <f>'[1]INV.MES CORRESP.'!H337</f>
        <v>29.5</v>
      </c>
      <c r="I337" s="15">
        <f>'[1]INV.MES CORRESP.'!I337</f>
        <v>354</v>
      </c>
    </row>
    <row r="338" spans="1:9" ht="15.75" x14ac:dyDescent="0.25">
      <c r="A338" s="10">
        <f>'[1]INV.MES CORRESP.'!A338</f>
        <v>1475</v>
      </c>
      <c r="B338" s="11" t="str">
        <f>'[1]INV.MES CORRESP.'!B338</f>
        <v>REDUCCION DE 1 A 3/4 PVC</v>
      </c>
      <c r="C338" s="10" t="str">
        <f>'[1]INV.MES CORRESP.'!C338</f>
        <v>UNIDAD</v>
      </c>
      <c r="D338" s="12">
        <f>'[1]INV.MES CORRESP.'!D338</f>
        <v>0</v>
      </c>
      <c r="E338" s="12">
        <f>'[1]INV.MES CORRESP.'!E338</f>
        <v>3</v>
      </c>
      <c r="F338" s="13">
        <f>'[1]INV.MES CORRESP.'!F338</f>
        <v>0</v>
      </c>
      <c r="G338" s="12">
        <f>'[1]INV.MES CORRESP.'!G338</f>
        <v>3</v>
      </c>
      <c r="H338" s="14">
        <f>'[1]INV.MES CORRESP.'!H338</f>
        <v>160</v>
      </c>
      <c r="I338" s="15">
        <f>'[1]INV.MES CORRESP.'!I338</f>
        <v>480</v>
      </c>
    </row>
    <row r="339" spans="1:9" ht="15.75" x14ac:dyDescent="0.25">
      <c r="A339" s="10">
        <f>'[1]INV.MES CORRESP.'!A339</f>
        <v>2614</v>
      </c>
      <c r="B339" s="11" t="str">
        <f>'[1]INV.MES CORRESP.'!B339</f>
        <v>REDUCCION DE 2 A 1/2</v>
      </c>
      <c r="C339" s="10" t="str">
        <f>'[1]INV.MES CORRESP.'!C339</f>
        <v>UNIDAD</v>
      </c>
      <c r="D339" s="12">
        <f>'[1]INV.MES CORRESP.'!D339</f>
        <v>0</v>
      </c>
      <c r="E339" s="12">
        <f>'[1]INV.MES CORRESP.'!E339</f>
        <v>7</v>
      </c>
      <c r="F339" s="13">
        <f>'[1]INV.MES CORRESP.'!F339</f>
        <v>0</v>
      </c>
      <c r="G339" s="12">
        <f>'[1]INV.MES CORRESP.'!G339</f>
        <v>7</v>
      </c>
      <c r="H339" s="14">
        <f>'[1]INV.MES CORRESP.'!H339</f>
        <v>259.60000000000002</v>
      </c>
      <c r="I339" s="15">
        <f>'[1]INV.MES CORRESP.'!I339</f>
        <v>1817.2000000000003</v>
      </c>
    </row>
    <row r="340" spans="1:9" ht="15.75" x14ac:dyDescent="0.25">
      <c r="A340" s="10">
        <f>'[1]INV.MES CORRESP.'!A340</f>
        <v>2445</v>
      </c>
      <c r="B340" s="11" t="str">
        <f>'[1]INV.MES CORRESP.'!B340</f>
        <v>REDUCCION DE 2A3 PVC</v>
      </c>
      <c r="C340" s="10" t="str">
        <f>'[1]INV.MES CORRESP.'!C340</f>
        <v>UNIDAD</v>
      </c>
      <c r="D340" s="12">
        <f>'[1]INV.MES CORRESP.'!D340</f>
        <v>60</v>
      </c>
      <c r="E340" s="12">
        <f>'[1]INV.MES CORRESP.'!E340</f>
        <v>27</v>
      </c>
      <c r="F340" s="13">
        <f>'[1]INV.MES CORRESP.'!F340</f>
        <v>0</v>
      </c>
      <c r="G340" s="12">
        <f>'[1]INV.MES CORRESP.'!G340</f>
        <v>27</v>
      </c>
      <c r="H340" s="14">
        <f>'[1]INV.MES CORRESP.'!H340</f>
        <v>292.37</v>
      </c>
      <c r="I340" s="15">
        <f>'[1]INV.MES CORRESP.'!I340</f>
        <v>7893.99</v>
      </c>
    </row>
    <row r="341" spans="1:9" ht="15.75" x14ac:dyDescent="0.25">
      <c r="A341" s="10">
        <f>'[1]INV.MES CORRESP.'!A341</f>
        <v>2907</v>
      </c>
      <c r="B341" s="11" t="str">
        <f>'[1]INV.MES CORRESP.'!B341</f>
        <v>REDUCCION DE 4 A 2 PVC</v>
      </c>
      <c r="C341" s="10" t="str">
        <f>'[1]INV.MES CORRESP.'!C341</f>
        <v>UNIDAD</v>
      </c>
      <c r="D341" s="12">
        <f>'[1]INV.MES CORRESP.'!D341</f>
        <v>3</v>
      </c>
      <c r="E341" s="12">
        <f>'[1]INV.MES CORRESP.'!E341</f>
        <v>2</v>
      </c>
      <c r="F341" s="13">
        <f>'[1]INV.MES CORRESP.'!F341</f>
        <v>0</v>
      </c>
      <c r="G341" s="12">
        <f>'[1]INV.MES CORRESP.'!G341</f>
        <v>2</v>
      </c>
      <c r="H341" s="14">
        <f>'[1]INV.MES CORRESP.'!H341</f>
        <v>1096.22</v>
      </c>
      <c r="I341" s="15">
        <f>'[1]INV.MES CORRESP.'!I341</f>
        <v>2192.44</v>
      </c>
    </row>
    <row r="342" spans="1:9" ht="15.75" x14ac:dyDescent="0.25">
      <c r="A342" s="10">
        <f>'[1]INV.MES CORRESP.'!A342</f>
        <v>2900</v>
      </c>
      <c r="B342" s="11" t="str">
        <f>'[1]INV.MES CORRESP.'!B342</f>
        <v xml:space="preserve">REGLA PLASTICA </v>
      </c>
      <c r="C342" s="10" t="str">
        <f>'[1]INV.MES CORRESP.'!C342</f>
        <v>UNIDAD</v>
      </c>
      <c r="D342" s="12">
        <f>'[1]INV.MES CORRESP.'!D342</f>
        <v>13</v>
      </c>
      <c r="E342" s="12">
        <f>'[1]INV.MES CORRESP.'!E342</f>
        <v>12</v>
      </c>
      <c r="F342" s="13">
        <f>'[1]INV.MES CORRESP.'!F342</f>
        <v>3</v>
      </c>
      <c r="G342" s="12">
        <f>'[1]INV.MES CORRESP.'!G342</f>
        <v>12</v>
      </c>
      <c r="H342" s="14">
        <f>'[1]INV.MES CORRESP.'!H342</f>
        <v>94</v>
      </c>
      <c r="I342" s="15">
        <f>'[1]INV.MES CORRESP.'!I342</f>
        <v>1128</v>
      </c>
    </row>
    <row r="343" spans="1:9" ht="15.75" x14ac:dyDescent="0.25">
      <c r="A343" s="10">
        <f>'[1]INV.MES CORRESP.'!A343</f>
        <v>822</v>
      </c>
      <c r="B343" s="11" t="str">
        <f>'[1]INV.MES CORRESP.'!B343</f>
        <v>REGLETA ELECTRICA</v>
      </c>
      <c r="C343" s="10" t="str">
        <f>'[1]INV.MES CORRESP.'!C343</f>
        <v>UNIDAD</v>
      </c>
      <c r="D343" s="12">
        <f>'[1]INV.MES CORRESP.'!D343</f>
        <v>9</v>
      </c>
      <c r="E343" s="12">
        <f>'[1]INV.MES CORRESP.'!E343</f>
        <v>9</v>
      </c>
      <c r="F343" s="13">
        <f>'[1]INV.MES CORRESP.'!F343</f>
        <v>7</v>
      </c>
      <c r="G343" s="12">
        <f>'[1]INV.MES CORRESP.'!G343</f>
        <v>2</v>
      </c>
      <c r="H343" s="14">
        <f>'[1]INV.MES CORRESP.'!H343</f>
        <v>41.3</v>
      </c>
      <c r="I343" s="15">
        <f>'[1]INV.MES CORRESP.'!I343</f>
        <v>82.6</v>
      </c>
    </row>
    <row r="344" spans="1:9" ht="15.75" x14ac:dyDescent="0.25">
      <c r="A344" s="10">
        <f>'[1]INV.MES CORRESP.'!A344</f>
        <v>572</v>
      </c>
      <c r="B344" s="11" t="str">
        <f>'[1]INV.MES CORRESP.'!B344</f>
        <v>REGLETA ELECTRICA</v>
      </c>
      <c r="C344" s="10" t="str">
        <f>'[1]INV.MES CORRESP.'!C344</f>
        <v>UNIDAD</v>
      </c>
      <c r="D344" s="12">
        <f>'[1]INV.MES CORRESP.'!D344</f>
        <v>23</v>
      </c>
      <c r="E344" s="12">
        <f>'[1]INV.MES CORRESP.'!E344</f>
        <v>380</v>
      </c>
      <c r="F344" s="13">
        <f>'[1]INV.MES CORRESP.'!F344</f>
        <v>95</v>
      </c>
      <c r="G344" s="12">
        <f>'[1]INV.MES CORRESP.'!G344</f>
        <v>285</v>
      </c>
      <c r="H344" s="14">
        <f>'[1]INV.MES CORRESP.'!H344</f>
        <v>167</v>
      </c>
      <c r="I344" s="15">
        <f>'[1]INV.MES CORRESP.'!I344</f>
        <v>47595</v>
      </c>
    </row>
    <row r="345" spans="1:9" ht="15.75" x14ac:dyDescent="0.25">
      <c r="A345" s="10">
        <f>'[1]INV.MES CORRESP.'!A345</f>
        <v>2223</v>
      </c>
      <c r="B345" s="11" t="str">
        <f>'[1]INV.MES CORRESP.'!B345</f>
        <v xml:space="preserve">REJILLA P/PISO </v>
      </c>
      <c r="C345" s="10" t="str">
        <f>'[1]INV.MES CORRESP.'!C345</f>
        <v xml:space="preserve">UNIDAD </v>
      </c>
      <c r="D345" s="12">
        <f>'[1]INV.MES CORRESP.'!D345</f>
        <v>20</v>
      </c>
      <c r="E345" s="12">
        <f>'[1]INV.MES CORRESP.'!E345</f>
        <v>24</v>
      </c>
      <c r="F345" s="13">
        <f>'[1]INV.MES CORRESP.'!F345</f>
        <v>2</v>
      </c>
      <c r="G345" s="12">
        <f>'[1]INV.MES CORRESP.'!G345</f>
        <v>22</v>
      </c>
      <c r="H345" s="14">
        <f>'[1]INV.MES CORRESP.'!H345</f>
        <v>219.25</v>
      </c>
      <c r="I345" s="15">
        <f>'[1]INV.MES CORRESP.'!I345</f>
        <v>4823.5</v>
      </c>
    </row>
    <row r="346" spans="1:9" ht="15.75" x14ac:dyDescent="0.25">
      <c r="A346" s="10">
        <f>'[1]INV.MES CORRESP.'!A346</f>
        <v>4727</v>
      </c>
      <c r="B346" s="11" t="str">
        <f>'[1]INV.MES CORRESP.'!B346</f>
        <v>REJILLA PLASTICA 48 X 24 DE TECHO</v>
      </c>
      <c r="C346" s="10" t="str">
        <f>'[1]INV.MES CORRESP.'!C346</f>
        <v>UNIDAD</v>
      </c>
      <c r="D346" s="12">
        <f>'[1]INV.MES CORRESP.'!D346</f>
        <v>19</v>
      </c>
      <c r="E346" s="12">
        <f>'[1]INV.MES CORRESP.'!E346</f>
        <v>19</v>
      </c>
      <c r="F346" s="13">
        <f>'[1]INV.MES CORRESP.'!F346</f>
        <v>0</v>
      </c>
      <c r="G346" s="12">
        <f>'[1]INV.MES CORRESP.'!G346</f>
        <v>19</v>
      </c>
      <c r="H346" s="14">
        <f>'[1]INV.MES CORRESP.'!H346</f>
        <v>80.510000000000005</v>
      </c>
      <c r="I346" s="15">
        <f>'[1]INV.MES CORRESP.'!I346</f>
        <v>1529.69</v>
      </c>
    </row>
    <row r="347" spans="1:9" ht="15.75" x14ac:dyDescent="0.25">
      <c r="A347" s="10">
        <f>'[1]INV.MES CORRESP.'!A347</f>
        <v>2222</v>
      </c>
      <c r="B347" s="11" t="str">
        <f>'[1]INV.MES CORRESP.'!B347</f>
        <v>REPORTE DE DAÑO Y AVERIA</v>
      </c>
      <c r="C347" s="10" t="str">
        <f>'[1]INV.MES CORRESP.'!C347</f>
        <v>UNIDAD</v>
      </c>
      <c r="D347" s="12">
        <f>'[1]INV.MES CORRESP.'!D347</f>
        <v>250</v>
      </c>
      <c r="E347" s="12">
        <f>'[1]INV.MES CORRESP.'!E347</f>
        <v>192</v>
      </c>
      <c r="F347" s="13">
        <f>'[1]INV.MES CORRESP.'!F347</f>
        <v>4</v>
      </c>
      <c r="G347" s="12">
        <f>'[1]INV.MES CORRESP.'!G347</f>
        <v>188</v>
      </c>
      <c r="H347" s="14">
        <f>'[1]INV.MES CORRESP.'!H347</f>
        <v>454.3</v>
      </c>
      <c r="I347" s="15">
        <f>'[1]INV.MES CORRESP.'!I347</f>
        <v>85408.400000000009</v>
      </c>
    </row>
    <row r="348" spans="1:9" ht="15.75" x14ac:dyDescent="0.25">
      <c r="A348" s="10">
        <f>'[1]INV.MES CORRESP.'!A348</f>
        <v>3007</v>
      </c>
      <c r="B348" s="11" t="str">
        <f>'[1]INV.MES CORRESP.'!B348</f>
        <v>RESALTADORES DIFERENTES COLORES</v>
      </c>
      <c r="C348" s="10" t="str">
        <f>'[1]INV.MES CORRESP.'!C348</f>
        <v>UNIDAD</v>
      </c>
      <c r="D348" s="12">
        <f>'[1]INV.MES CORRESP.'!D348</f>
        <v>1</v>
      </c>
      <c r="E348" s="12">
        <f>'[1]INV.MES CORRESP.'!E348</f>
        <v>1</v>
      </c>
      <c r="F348" s="13">
        <f>'[1]INV.MES CORRESP.'!F348</f>
        <v>5</v>
      </c>
      <c r="G348" s="12">
        <f>'[1]INV.MES CORRESP.'!G348</f>
        <v>1</v>
      </c>
      <c r="H348" s="14">
        <f>'[1]INV.MES CORRESP.'!H348</f>
        <v>700</v>
      </c>
      <c r="I348" s="15">
        <f>'[1]INV.MES CORRESP.'!I348</f>
        <v>700</v>
      </c>
    </row>
    <row r="349" spans="1:9" ht="15.75" x14ac:dyDescent="0.25">
      <c r="A349" s="10">
        <f>'[1]INV.MES CORRESP.'!A349</f>
        <v>827</v>
      </c>
      <c r="B349" s="11" t="str">
        <f>'[1]INV.MES CORRESP.'!B349</f>
        <v>RESMA DE PAPEL 8 1/2 X 11</v>
      </c>
      <c r="C349" s="10" t="str">
        <f>'[1]INV.MES CORRESP.'!C349</f>
        <v>UNIDAD</v>
      </c>
      <c r="D349" s="12">
        <f>'[1]INV.MES CORRESP.'!D349</f>
        <v>154</v>
      </c>
      <c r="E349" s="12">
        <f>'[1]INV.MES CORRESP.'!E349</f>
        <v>127</v>
      </c>
      <c r="F349" s="13">
        <f>'[1]INV.MES CORRESP.'!F349</f>
        <v>3</v>
      </c>
      <c r="G349" s="12">
        <f>'[1]INV.MES CORRESP.'!G349</f>
        <v>124</v>
      </c>
      <c r="H349" s="14">
        <f>'[1]INV.MES CORRESP.'!H349</f>
        <v>17.55</v>
      </c>
      <c r="I349" s="15">
        <f>'[1]INV.MES CORRESP.'!I349</f>
        <v>2176.2000000000003</v>
      </c>
    </row>
    <row r="350" spans="1:9" ht="15.75" x14ac:dyDescent="0.25">
      <c r="A350" s="10">
        <f>'[1]INV.MES CORRESP.'!A350</f>
        <v>3397</v>
      </c>
      <c r="B350" s="11" t="str">
        <f>'[1]INV.MES CORRESP.'!B350</f>
        <v>RESMA DE HOJA DE COLORES 81/2X11</v>
      </c>
      <c r="C350" s="10" t="str">
        <f>'[1]INV.MES CORRESP.'!C350</f>
        <v>UNIDAD</v>
      </c>
      <c r="D350" s="12">
        <f>'[1]INV.MES CORRESP.'!D350</f>
        <v>107</v>
      </c>
      <c r="E350" s="12">
        <f>'[1]INV.MES CORRESP.'!E350</f>
        <v>107</v>
      </c>
      <c r="F350" s="13">
        <f>'[1]INV.MES CORRESP.'!F350</f>
        <v>0</v>
      </c>
      <c r="G350" s="12">
        <f>'[1]INV.MES CORRESP.'!G350</f>
        <v>107</v>
      </c>
      <c r="H350" s="14">
        <f>'[1]INV.MES CORRESP.'!H350</f>
        <v>19</v>
      </c>
      <c r="I350" s="15">
        <f>'[1]INV.MES CORRESP.'!I350</f>
        <v>2033</v>
      </c>
    </row>
    <row r="351" spans="1:9" ht="15.75" x14ac:dyDescent="0.25">
      <c r="A351" s="10">
        <f>'[1]INV.MES CORRESP.'!A351</f>
        <v>858</v>
      </c>
      <c r="B351" s="11" t="str">
        <f>'[1]INV.MES CORRESP.'!B351</f>
        <v>RESMA DE PAPEL 81/2 X14</v>
      </c>
      <c r="C351" s="10" t="str">
        <f>'[1]INV.MES CORRESP.'!C351</f>
        <v>UNIDAD</v>
      </c>
      <c r="D351" s="12">
        <f>'[1]INV.MES CORRESP.'!D351</f>
        <v>20</v>
      </c>
      <c r="E351" s="12">
        <f>'[1]INV.MES CORRESP.'!E351</f>
        <v>20</v>
      </c>
      <c r="F351" s="13">
        <f>'[1]INV.MES CORRESP.'!F351</f>
        <v>3</v>
      </c>
      <c r="G351" s="12">
        <f>'[1]INV.MES CORRESP.'!G351</f>
        <v>20</v>
      </c>
      <c r="H351" s="14">
        <f>'[1]INV.MES CORRESP.'!H351</f>
        <v>40</v>
      </c>
      <c r="I351" s="15">
        <f>'[1]INV.MES CORRESP.'!I351</f>
        <v>800</v>
      </c>
    </row>
    <row r="352" spans="1:9" ht="15.75" x14ac:dyDescent="0.25">
      <c r="A352" s="10">
        <f>'[1]INV.MES CORRESP.'!A352</f>
        <v>2813</v>
      </c>
      <c r="B352" s="11" t="str">
        <f>'[1]INV.MES CORRESP.'!B352</f>
        <v>RELAY PARA NEVERA</v>
      </c>
      <c r="C352" s="10" t="str">
        <f>'[1]INV.MES CORRESP.'!C352</f>
        <v>UNIDAD</v>
      </c>
      <c r="D352" s="12">
        <f>'[1]INV.MES CORRESP.'!D352</f>
        <v>0</v>
      </c>
      <c r="E352" s="12">
        <f>'[1]INV.MES CORRESP.'!E352</f>
        <v>1</v>
      </c>
      <c r="F352" s="13">
        <f>'[1]INV.MES CORRESP.'!F352</f>
        <v>1</v>
      </c>
      <c r="G352" s="12">
        <f>'[1]INV.MES CORRESP.'!G352</f>
        <v>1</v>
      </c>
      <c r="H352" s="14">
        <f>'[1]INV.MES CORRESP.'!H352</f>
        <v>3540</v>
      </c>
      <c r="I352" s="15">
        <f>'[1]INV.MES CORRESP.'!I352</f>
        <v>3540</v>
      </c>
    </row>
    <row r="353" spans="1:9" ht="15.75" x14ac:dyDescent="0.25">
      <c r="A353" s="10">
        <f>'[1]INV.MES CORRESP.'!A353</f>
        <v>398</v>
      </c>
      <c r="B353" s="11" t="str">
        <f>'[1]INV.MES CORRESP.'!B353</f>
        <v>ROLLO  ETIQUETA CODIGO DE BARRA LABEL</v>
      </c>
      <c r="C353" s="10" t="str">
        <f>'[1]INV.MES CORRESP.'!C353</f>
        <v>UNIDAD</v>
      </c>
      <c r="D353" s="12">
        <f>'[1]INV.MES CORRESP.'!D353</f>
        <v>14</v>
      </c>
      <c r="E353" s="12">
        <f>'[1]INV.MES CORRESP.'!E353</f>
        <v>5</v>
      </c>
      <c r="F353" s="13">
        <f>'[1]INV.MES CORRESP.'!F353</f>
        <v>2</v>
      </c>
      <c r="G353" s="12">
        <f>'[1]INV.MES CORRESP.'!G353</f>
        <v>3</v>
      </c>
      <c r="H353" s="14">
        <f>'[1]INV.MES CORRESP.'!H353</f>
        <v>45</v>
      </c>
      <c r="I353" s="15">
        <f>'[1]INV.MES CORRESP.'!I353</f>
        <v>135</v>
      </c>
    </row>
    <row r="354" spans="1:9" ht="15.75" x14ac:dyDescent="0.25">
      <c r="A354" s="10">
        <f>'[1]INV.MES CORRESP.'!A354</f>
        <v>857</v>
      </c>
      <c r="B354" s="11" t="str">
        <f>'[1]INV.MES CORRESP.'!B354</f>
        <v>ROLLO ELASTICO PEQUEÑO</v>
      </c>
      <c r="C354" s="10" t="str">
        <f>'[1]INV.MES CORRESP.'!C354</f>
        <v>UNIDAD</v>
      </c>
      <c r="D354" s="12">
        <f>'[1]INV.MES CORRESP.'!D354</f>
        <v>7</v>
      </c>
      <c r="E354" s="12">
        <f>'[1]INV.MES CORRESP.'!E354</f>
        <v>18</v>
      </c>
      <c r="F354" s="13">
        <f>'[1]INV.MES CORRESP.'!F354</f>
        <v>3</v>
      </c>
      <c r="G354" s="12">
        <f>'[1]INV.MES CORRESP.'!G354</f>
        <v>15</v>
      </c>
      <c r="H354" s="14">
        <f>'[1]INV.MES CORRESP.'!H354</f>
        <v>17.7</v>
      </c>
      <c r="I354" s="15">
        <f>'[1]INV.MES CORRESP.'!I354</f>
        <v>265.5</v>
      </c>
    </row>
    <row r="355" spans="1:9" ht="15.75" x14ac:dyDescent="0.25">
      <c r="A355" s="10">
        <f>'[1]INV.MES CORRESP.'!A355</f>
        <v>1675</v>
      </c>
      <c r="B355" s="11" t="str">
        <f>'[1]INV.MES CORRESP.'!B355</f>
        <v>ROLLO PAPEL PUNTO DE VENTA 1 PARTE</v>
      </c>
      <c r="C355" s="10" t="str">
        <f>'[1]INV.MES CORRESP.'!C355</f>
        <v>UNIDAD</v>
      </c>
      <c r="D355" s="12">
        <f>'[1]INV.MES CORRESP.'!D355</f>
        <v>0</v>
      </c>
      <c r="E355" s="12">
        <f>'[1]INV.MES CORRESP.'!E355</f>
        <v>16</v>
      </c>
      <c r="F355" s="13">
        <f>'[1]INV.MES CORRESP.'!F355</f>
        <v>16</v>
      </c>
      <c r="G355" s="12">
        <f>'[1]INV.MES CORRESP.'!G355</f>
        <v>0</v>
      </c>
      <c r="H355" s="14">
        <f>'[1]INV.MES CORRESP.'!H355</f>
        <v>1180</v>
      </c>
      <c r="I355" s="15">
        <f>'[1]INV.MES CORRESP.'!I355</f>
        <v>0</v>
      </c>
    </row>
    <row r="356" spans="1:9" ht="15.75" x14ac:dyDescent="0.25">
      <c r="A356" s="10">
        <f>'[1]INV.MES CORRESP.'!A356</f>
        <v>4013</v>
      </c>
      <c r="B356" s="11" t="str">
        <f>'[1]INV.MES CORRESP.'!B356</f>
        <v>ROLLITO PAPEL PUNTO DE VENTA 1 PAR</v>
      </c>
      <c r="C356" s="10" t="str">
        <f>'[1]INV.MES CORRESP.'!C356</f>
        <v>UNIDAD</v>
      </c>
      <c r="D356" s="12">
        <f>'[1]INV.MES CORRESP.'!D356</f>
        <v>47</v>
      </c>
      <c r="E356" s="12">
        <f>'[1]INV.MES CORRESP.'!E356</f>
        <v>36</v>
      </c>
      <c r="F356" s="13">
        <f>'[1]INV.MES CORRESP.'!F356</f>
        <v>0</v>
      </c>
      <c r="G356" s="12">
        <f>'[1]INV.MES CORRESP.'!G356</f>
        <v>36</v>
      </c>
      <c r="H356" s="14">
        <f>'[1]INV.MES CORRESP.'!H356</f>
        <v>50</v>
      </c>
      <c r="I356" s="15">
        <f>'[1]INV.MES CORRESP.'!I356</f>
        <v>1800</v>
      </c>
    </row>
    <row r="357" spans="1:9" ht="15.75" x14ac:dyDescent="0.25">
      <c r="A357" s="10">
        <f>'[1]INV.MES CORRESP.'!A357</f>
        <v>4746</v>
      </c>
      <c r="B357" s="11" t="str">
        <f>'[1]INV.MES CORRESP.'!B357</f>
        <v>ROLLO PAPEL PUNTO DE VENTA 2 PARTE</v>
      </c>
      <c r="C357" s="10" t="str">
        <f>'[1]INV.MES CORRESP.'!C357</f>
        <v>UNIDAD</v>
      </c>
      <c r="D357" s="12">
        <f>'[1]INV.MES CORRESP.'!D357</f>
        <v>4</v>
      </c>
      <c r="E357" s="12">
        <f>'[1]INV.MES CORRESP.'!E357</f>
        <v>6</v>
      </c>
      <c r="F357" s="13">
        <f>'[1]INV.MES CORRESP.'!F357</f>
        <v>20</v>
      </c>
      <c r="G357" s="12">
        <f>'[1]INV.MES CORRESP.'!G357</f>
        <v>6</v>
      </c>
      <c r="H357" s="14">
        <f>'[1]INV.MES CORRESP.'!H357</f>
        <v>211.91</v>
      </c>
      <c r="I357" s="15">
        <f>'[1]INV.MES CORRESP.'!I357</f>
        <v>1271.46</v>
      </c>
    </row>
    <row r="358" spans="1:9" ht="15.75" x14ac:dyDescent="0.25">
      <c r="A358" s="10">
        <f>'[1]INV.MES CORRESP.'!A358</f>
        <v>2878</v>
      </c>
      <c r="B358" s="11" t="str">
        <f>'[1]INV.MES CORRESP.'!B358</f>
        <v>RUEDA ELASTICA MACISA</v>
      </c>
      <c r="C358" s="10" t="str">
        <f>'[1]INV.MES CORRESP.'!C358</f>
        <v>UNIDAD</v>
      </c>
      <c r="D358" s="12">
        <f>'[1]INV.MES CORRESP.'!D358</f>
        <v>21</v>
      </c>
      <c r="E358" s="12">
        <f>'[1]INV.MES CORRESP.'!E358</f>
        <v>22</v>
      </c>
      <c r="F358" s="13">
        <f>'[1]INV.MES CORRESP.'!F358</f>
        <v>5</v>
      </c>
      <c r="G358" s="12">
        <f>'[1]INV.MES CORRESP.'!G358</f>
        <v>17</v>
      </c>
      <c r="H358" s="14">
        <f>'[1]INV.MES CORRESP.'!H358</f>
        <v>15</v>
      </c>
      <c r="I358" s="15">
        <f>'[1]INV.MES CORRESP.'!I358</f>
        <v>255</v>
      </c>
    </row>
    <row r="359" spans="1:9" ht="15.75" x14ac:dyDescent="0.25">
      <c r="A359" s="10">
        <f>'[1]INV.MES CORRESP.'!A359</f>
        <v>2446</v>
      </c>
      <c r="B359" s="11" t="str">
        <f>'[1]INV.MES CORRESP.'!B359</f>
        <v>SACA GRAPA</v>
      </c>
      <c r="C359" s="10" t="str">
        <f>'[1]INV.MES CORRESP.'!C359</f>
        <v>UNIDAD</v>
      </c>
      <c r="D359" s="12">
        <f>'[1]INV.MES CORRESP.'!D359</f>
        <v>0</v>
      </c>
      <c r="E359" s="12">
        <f>'[1]INV.MES CORRESP.'!E359</f>
        <v>9</v>
      </c>
      <c r="F359" s="13">
        <f>'[1]INV.MES CORRESP.'!F359</f>
        <v>2</v>
      </c>
      <c r="G359" s="12">
        <f>'[1]INV.MES CORRESP.'!G359</f>
        <v>9</v>
      </c>
      <c r="H359" s="14">
        <f>'[1]INV.MES CORRESP.'!H359</f>
        <v>140</v>
      </c>
      <c r="I359" s="15">
        <f>'[1]INV.MES CORRESP.'!I359</f>
        <v>1260</v>
      </c>
    </row>
    <row r="360" spans="1:9" ht="15.75" x14ac:dyDescent="0.25">
      <c r="A360" s="10">
        <f>'[1]INV.MES CORRESP.'!A360</f>
        <v>3026</v>
      </c>
      <c r="B360" s="11" t="str">
        <f>'[1]INV.MES CORRESP.'!B360</f>
        <v>SACA PUNTA METAL</v>
      </c>
      <c r="C360" s="10" t="str">
        <f>'[1]INV.MES CORRESP.'!C360</f>
        <v>UNIDAD</v>
      </c>
      <c r="D360" s="12">
        <f>'[1]INV.MES CORRESP.'!D360</f>
        <v>20</v>
      </c>
      <c r="E360" s="12">
        <f>'[1]INV.MES CORRESP.'!E360</f>
        <v>9</v>
      </c>
      <c r="F360" s="13">
        <f>'[1]INV.MES CORRESP.'!F360</f>
        <v>2</v>
      </c>
      <c r="G360" s="12">
        <f>'[1]INV.MES CORRESP.'!G360</f>
        <v>7</v>
      </c>
      <c r="H360" s="14">
        <f>'[1]INV.MES CORRESP.'!H360</f>
        <v>80.510000000000005</v>
      </c>
      <c r="I360" s="15">
        <f>'[1]INV.MES CORRESP.'!I360</f>
        <v>563.57000000000005</v>
      </c>
    </row>
    <row r="361" spans="1:9" ht="15.75" x14ac:dyDescent="0.25">
      <c r="A361" s="10">
        <f>'[1]INV.MES CORRESP.'!A361</f>
        <v>4750</v>
      </c>
      <c r="B361" s="11" t="str">
        <f>'[1]INV.MES CORRESP.'!B361</f>
        <v>SAL MORTON 50 LBS.</v>
      </c>
      <c r="C361" s="10" t="str">
        <f>'[1]INV.MES CORRESP.'!C361</f>
        <v>UNIDAD</v>
      </c>
      <c r="D361" s="12">
        <f>'[1]INV.MES CORRESP.'!D361</f>
        <v>2</v>
      </c>
      <c r="E361" s="12">
        <f>'[1]INV.MES CORRESP.'!E361</f>
        <v>2</v>
      </c>
      <c r="F361" s="13">
        <f>'[1]INV.MES CORRESP.'!F361</f>
        <v>4</v>
      </c>
      <c r="G361" s="12">
        <f>'[1]INV.MES CORRESP.'!G361</f>
        <v>2</v>
      </c>
      <c r="H361" s="14">
        <f>'[1]INV.MES CORRESP.'!H361</f>
        <v>398.31</v>
      </c>
      <c r="I361" s="15">
        <f>'[1]INV.MES CORRESP.'!I361</f>
        <v>796.62</v>
      </c>
    </row>
    <row r="362" spans="1:9" ht="15.75" x14ac:dyDescent="0.25">
      <c r="A362" s="10">
        <f>'[1]INV.MES CORRESP.'!A362</f>
        <v>2443</v>
      </c>
      <c r="B362" s="11" t="str">
        <f>'[1]INV.MES CORRESP.'!B362</f>
        <v>SEGUETA ROJA BELLOTA</v>
      </c>
      <c r="C362" s="10" t="str">
        <f>'[1]INV.MES CORRESP.'!C362</f>
        <v>UNIDAD</v>
      </c>
      <c r="D362" s="12">
        <f>'[1]INV.MES CORRESP.'!D362</f>
        <v>12</v>
      </c>
      <c r="E362" s="12">
        <f>'[1]INV.MES CORRESP.'!E362</f>
        <v>7</v>
      </c>
      <c r="F362" s="13">
        <f>'[1]INV.MES CORRESP.'!F362</f>
        <v>2</v>
      </c>
      <c r="G362" s="12">
        <f>'[1]INV.MES CORRESP.'!G362</f>
        <v>5</v>
      </c>
      <c r="H362" s="14">
        <f>'[1]INV.MES CORRESP.'!H362</f>
        <v>254.24</v>
      </c>
      <c r="I362" s="15">
        <f>'[1]INV.MES CORRESP.'!I362</f>
        <v>1271.2</v>
      </c>
    </row>
    <row r="363" spans="1:9" ht="15.75" x14ac:dyDescent="0.25">
      <c r="A363" s="10">
        <f>'[1]INV.MES CORRESP.'!A363</f>
        <v>3602</v>
      </c>
      <c r="B363" s="11" t="str">
        <f>'[1]INV.MES CORRESP.'!B363</f>
        <v>SEPARADORE DE CERAMICA</v>
      </c>
      <c r="C363" s="10" t="str">
        <f>'[1]INV.MES CORRESP.'!C363</f>
        <v>UNIDAD</v>
      </c>
      <c r="D363" s="12">
        <f>'[1]INV.MES CORRESP.'!D363</f>
        <v>450</v>
      </c>
      <c r="E363" s="12">
        <f>'[1]INV.MES CORRESP.'!E363</f>
        <v>500</v>
      </c>
      <c r="F363" s="13">
        <f>'[1]INV.MES CORRESP.'!F363</f>
        <v>20</v>
      </c>
      <c r="G363" s="12">
        <f>'[1]INV.MES CORRESP.'!G363</f>
        <v>480</v>
      </c>
      <c r="H363" s="14">
        <f>'[1]INV.MES CORRESP.'!H363</f>
        <v>4.96</v>
      </c>
      <c r="I363" s="15">
        <f>'[1]INV.MES CORRESP.'!I363</f>
        <v>2380.8000000000002</v>
      </c>
    </row>
    <row r="364" spans="1:9" ht="15.75" x14ac:dyDescent="0.25">
      <c r="A364" s="10">
        <f>'[1]INV.MES CORRESP.'!A364</f>
        <v>829</v>
      </c>
      <c r="B364" s="11" t="str">
        <f>'[1]INV.MES CORRESP.'!B364</f>
        <v>SIFON PARA LAV. 1 1/2 PVC</v>
      </c>
      <c r="C364" s="10" t="str">
        <f>'[1]INV.MES CORRESP.'!C364</f>
        <v>UNIDAD</v>
      </c>
      <c r="D364" s="12">
        <f>'[1]INV.MES CORRESP.'!D364</f>
        <v>400</v>
      </c>
      <c r="E364" s="12">
        <f>'[1]INV.MES CORRESP.'!E364</f>
        <v>400</v>
      </c>
      <c r="F364" s="13">
        <f>'[1]INV.MES CORRESP.'!F364</f>
        <v>215</v>
      </c>
      <c r="G364" s="12">
        <f>'[1]INV.MES CORRESP.'!G364</f>
        <v>185</v>
      </c>
      <c r="H364" s="14">
        <f>'[1]INV.MES CORRESP.'!H364</f>
        <v>2.95</v>
      </c>
      <c r="I364" s="15">
        <f>'[1]INV.MES CORRESP.'!I364</f>
        <v>545.75</v>
      </c>
    </row>
    <row r="365" spans="1:9" ht="15.75" x14ac:dyDescent="0.25">
      <c r="A365" s="10">
        <f>'[1]INV.MES CORRESP.'!A365</f>
        <v>4577</v>
      </c>
      <c r="B365" s="11" t="str">
        <f>'[1]INV.MES CORRESP.'!B365</f>
        <v xml:space="preserve">SIFON PVC EASTMAN/COFLEX 1 1/2 SENSILLO </v>
      </c>
      <c r="C365" s="10" t="str">
        <f>'[1]INV.MES CORRESP.'!C365</f>
        <v>UNIDAD</v>
      </c>
      <c r="D365" s="12">
        <f>'[1]INV.MES CORRESP.'!D365</f>
        <v>0</v>
      </c>
      <c r="E365" s="12">
        <f>'[1]INV.MES CORRESP.'!E365</f>
        <v>3000</v>
      </c>
      <c r="F365" s="13">
        <f>'[1]INV.MES CORRESP.'!F365</f>
        <v>1000</v>
      </c>
      <c r="G365" s="12">
        <f>'[1]INV.MES CORRESP.'!G365</f>
        <v>2000</v>
      </c>
      <c r="H365" s="14">
        <f>'[1]INV.MES CORRESP.'!H365</f>
        <v>24.78</v>
      </c>
      <c r="I365" s="15">
        <f>'[1]INV.MES CORRESP.'!I365</f>
        <v>49560</v>
      </c>
    </row>
    <row r="366" spans="1:9" ht="15.75" x14ac:dyDescent="0.25">
      <c r="A366" s="10">
        <f>'[1]INV.MES CORRESP.'!A366</f>
        <v>1111</v>
      </c>
      <c r="B366" s="11" t="str">
        <f>'[1]INV.MES CORRESP.'!B366</f>
        <v>SIFON TIPO SENCILLO</v>
      </c>
      <c r="C366" s="10" t="str">
        <f>'[1]INV.MES CORRESP.'!C366</f>
        <v>UNIDAD</v>
      </c>
      <c r="D366" s="12">
        <f>'[1]INV.MES CORRESP.'!D366</f>
        <v>0</v>
      </c>
      <c r="E366" s="12">
        <f>'[1]INV.MES CORRESP.'!E366</f>
        <v>4500</v>
      </c>
      <c r="F366" s="13">
        <f>'[1]INV.MES CORRESP.'!F366</f>
        <v>2</v>
      </c>
      <c r="G366" s="12">
        <f>'[1]INV.MES CORRESP.'!G366</f>
        <v>4500</v>
      </c>
      <c r="H366" s="14">
        <f>'[1]INV.MES CORRESP.'!H366</f>
        <v>21.24</v>
      </c>
      <c r="I366" s="15">
        <f>'[1]INV.MES CORRESP.'!I366</f>
        <v>95580</v>
      </c>
    </row>
    <row r="367" spans="1:9" ht="15.75" x14ac:dyDescent="0.25">
      <c r="A367" s="10">
        <f>'[1]INV.MES CORRESP.'!A367</f>
        <v>2796</v>
      </c>
      <c r="B367" s="11" t="str">
        <f>'[1]INV.MES CORRESP.'!B367</f>
        <v xml:space="preserve">SILICON POLIURETANO LANCO </v>
      </c>
      <c r="C367" s="10" t="str">
        <f>'[1]INV.MES CORRESP.'!C367</f>
        <v>UNIDAD</v>
      </c>
      <c r="D367" s="12">
        <f>'[1]INV.MES CORRESP.'!D367</f>
        <v>9</v>
      </c>
      <c r="E367" s="12">
        <f>'[1]INV.MES CORRESP.'!E367</f>
        <v>5</v>
      </c>
      <c r="F367" s="13">
        <f>'[1]INV.MES CORRESP.'!F367</f>
        <v>0</v>
      </c>
      <c r="G367" s="12">
        <f>'[1]INV.MES CORRESP.'!G367</f>
        <v>5</v>
      </c>
      <c r="H367" s="14">
        <f>'[1]INV.MES CORRESP.'!H367</f>
        <v>304</v>
      </c>
      <c r="I367" s="15">
        <f>'[1]INV.MES CORRESP.'!I367</f>
        <v>1520</v>
      </c>
    </row>
    <row r="368" spans="1:9" ht="15.75" x14ac:dyDescent="0.25">
      <c r="A368" s="10">
        <f>'[1]INV.MES CORRESP.'!A368</f>
        <v>3509</v>
      </c>
      <c r="B368" s="11" t="str">
        <f>'[1]INV.MES CORRESP.'!B368</f>
        <v xml:space="preserve">SILICON   TRANSPARENTE </v>
      </c>
      <c r="C368" s="10" t="str">
        <f>'[1]INV.MES CORRESP.'!C368</f>
        <v>UNIDAD</v>
      </c>
      <c r="D368" s="12">
        <f>'[1]INV.MES CORRESP.'!D368</f>
        <v>30</v>
      </c>
      <c r="E368" s="12">
        <f>'[1]INV.MES CORRESP.'!E368</f>
        <v>30</v>
      </c>
      <c r="F368" s="13">
        <f>'[1]INV.MES CORRESP.'!F368</f>
        <v>7</v>
      </c>
      <c r="G368" s="12">
        <f>'[1]INV.MES CORRESP.'!G368</f>
        <v>30</v>
      </c>
      <c r="H368" s="14">
        <f>'[1]INV.MES CORRESP.'!H368</f>
        <v>87.15</v>
      </c>
      <c r="I368" s="15">
        <f>'[1]INV.MES CORRESP.'!I368</f>
        <v>2614.5</v>
      </c>
    </row>
    <row r="369" spans="1:9" ht="15.75" x14ac:dyDescent="0.25">
      <c r="A369" s="10">
        <f>'[1]INV.MES CORRESP.'!A369</f>
        <v>3064</v>
      </c>
      <c r="B369" s="11" t="str">
        <f>'[1]INV.MES CORRESP.'!B369</f>
        <v>SOBRE MANILA 10X15</v>
      </c>
      <c r="C369" s="10" t="str">
        <f>'[1]INV.MES CORRESP.'!C369</f>
        <v>UNIDAD</v>
      </c>
      <c r="D369" s="12">
        <f>'[1]INV.MES CORRESP.'!D369</f>
        <v>20</v>
      </c>
      <c r="E369" s="12">
        <f>'[1]INV.MES CORRESP.'!E369</f>
        <v>1</v>
      </c>
      <c r="F369" s="13">
        <f>'[1]INV.MES CORRESP.'!F369</f>
        <v>60</v>
      </c>
      <c r="G369" s="12">
        <f>'[1]INV.MES CORRESP.'!G369</f>
        <v>1</v>
      </c>
      <c r="H369" s="14">
        <f>'[1]INV.MES CORRESP.'!H369</f>
        <v>750</v>
      </c>
      <c r="I369" s="15">
        <f>'[1]INV.MES CORRESP.'!I369</f>
        <v>750</v>
      </c>
    </row>
    <row r="370" spans="1:9" ht="15.75" x14ac:dyDescent="0.25">
      <c r="A370" s="10">
        <f>'[1]INV.MES CORRESP.'!A370</f>
        <v>2372</v>
      </c>
      <c r="B370" s="11" t="str">
        <f>'[1]INV.MES CORRESP.'!B370</f>
        <v>SOBRE MANILA 9 X 12</v>
      </c>
      <c r="C370" s="10" t="str">
        <f>'[1]INV.MES CORRESP.'!C370</f>
        <v>UNIDAD</v>
      </c>
      <c r="D370" s="12">
        <f>'[1]INV.MES CORRESP.'!D370</f>
        <v>4700</v>
      </c>
      <c r="E370" s="12">
        <f>'[1]INV.MES CORRESP.'!E370</f>
        <v>1300</v>
      </c>
      <c r="F370" s="13">
        <f>'[1]INV.MES CORRESP.'!F370</f>
        <v>800</v>
      </c>
      <c r="G370" s="12">
        <f>'[1]INV.MES CORRESP.'!G370</f>
        <v>500</v>
      </c>
      <c r="H370" s="14">
        <f>'[1]INV.MES CORRESP.'!H370</f>
        <v>5.9</v>
      </c>
      <c r="I370" s="15">
        <f>'[1]INV.MES CORRESP.'!I370</f>
        <v>2950</v>
      </c>
    </row>
    <row r="371" spans="1:9" ht="15.75" x14ac:dyDescent="0.25">
      <c r="A371" s="10">
        <f>'[1]INV.MES CORRESP.'!A371</f>
        <v>1112</v>
      </c>
      <c r="B371" s="11" t="str">
        <f>'[1]INV.MES CORRESP.'!B371</f>
        <v>SOBRE TIMBRADO 15 X18 IMÁGENES</v>
      </c>
      <c r="C371" s="10" t="str">
        <f>'[1]INV.MES CORRESP.'!C371</f>
        <v>UNIDAD</v>
      </c>
      <c r="D371" s="12">
        <f>'[1]INV.MES CORRESP.'!D371</f>
        <v>900</v>
      </c>
      <c r="E371" s="12">
        <f>'[1]INV.MES CORRESP.'!E371</f>
        <v>100</v>
      </c>
      <c r="F371" s="13">
        <f>'[1]INV.MES CORRESP.'!F371</f>
        <v>100</v>
      </c>
      <c r="G371" s="12">
        <f>'[1]INV.MES CORRESP.'!G371</f>
        <v>0</v>
      </c>
      <c r="H371" s="14">
        <f>'[1]INV.MES CORRESP.'!H371</f>
        <v>2.61</v>
      </c>
      <c r="I371" s="15">
        <f>'[1]INV.MES CORRESP.'!I371</f>
        <v>0</v>
      </c>
    </row>
    <row r="372" spans="1:9" ht="15.75" x14ac:dyDescent="0.25">
      <c r="A372" s="10">
        <f>'[1]INV.MES CORRESP.'!A372</f>
        <v>1586</v>
      </c>
      <c r="B372" s="11" t="str">
        <f>'[1]INV.MES CORRESP.'!B372</f>
        <v>SOBRE TIMBRADO BLANCO 12 X 15 P/IMÁGENES</v>
      </c>
      <c r="C372" s="10" t="str">
        <f>'[1]INV.MES CORRESP.'!C372</f>
        <v>UNIDAD</v>
      </c>
      <c r="D372" s="12">
        <f>'[1]INV.MES CORRESP.'!D372</f>
        <v>23</v>
      </c>
      <c r="E372" s="12">
        <f>'[1]INV.MES CORRESP.'!E372</f>
        <v>21</v>
      </c>
      <c r="F372" s="13">
        <f>'[1]INV.MES CORRESP.'!F372</f>
        <v>21</v>
      </c>
      <c r="G372" s="12">
        <f>'[1]INV.MES CORRESP.'!G372</f>
        <v>0</v>
      </c>
      <c r="H372" s="14">
        <f>'[1]INV.MES CORRESP.'!H372</f>
        <v>186</v>
      </c>
      <c r="I372" s="15">
        <f>'[1]INV.MES CORRESP.'!I372</f>
        <v>0</v>
      </c>
    </row>
    <row r="373" spans="1:9" ht="15.75" x14ac:dyDescent="0.25">
      <c r="A373" s="10">
        <f>'[1]INV.MES CORRESP.'!A373</f>
        <v>2636</v>
      </c>
      <c r="B373" s="11" t="str">
        <f>'[1]INV.MES CORRESP.'!B373</f>
        <v>SOCALO P/ LAMP. 20W</v>
      </c>
      <c r="C373" s="10" t="str">
        <f>'[1]INV.MES CORRESP.'!C373</f>
        <v>UNIDAD</v>
      </c>
      <c r="D373" s="12">
        <f>'[1]INV.MES CORRESP.'!D373</f>
        <v>17</v>
      </c>
      <c r="E373" s="12">
        <f>'[1]INV.MES CORRESP.'!E373</f>
        <v>12</v>
      </c>
      <c r="F373" s="13">
        <f>'[1]INV.MES CORRESP.'!F373</f>
        <v>4</v>
      </c>
      <c r="G373" s="12">
        <f>'[1]INV.MES CORRESP.'!G373</f>
        <v>8</v>
      </c>
      <c r="H373" s="14">
        <f>'[1]INV.MES CORRESP.'!H373</f>
        <v>212.4</v>
      </c>
      <c r="I373" s="15">
        <f>'[1]INV.MES CORRESP.'!I373</f>
        <v>1699.2</v>
      </c>
    </row>
    <row r="374" spans="1:9" ht="15.75" x14ac:dyDescent="0.25">
      <c r="A374" s="10">
        <f>'[1]INV.MES CORRESP.'!A374</f>
        <v>2613</v>
      </c>
      <c r="B374" s="11" t="str">
        <f>'[1]INV.MES CORRESP.'!B374</f>
        <v>SOLDADURA UNIVERSAL 1/8</v>
      </c>
      <c r="C374" s="10" t="str">
        <f>'[1]INV.MES CORRESP.'!C374</f>
        <v>UNIDAD</v>
      </c>
      <c r="D374" s="12">
        <f>'[1]INV.MES CORRESP.'!D374</f>
        <v>2</v>
      </c>
      <c r="E374" s="12">
        <f>'[1]INV.MES CORRESP.'!E374</f>
        <v>7</v>
      </c>
      <c r="F374" s="13">
        <f>'[1]INV.MES CORRESP.'!F374</f>
        <v>3</v>
      </c>
      <c r="G374" s="12">
        <f>'[1]INV.MES CORRESP.'!G374</f>
        <v>4</v>
      </c>
      <c r="H374" s="14">
        <f>'[1]INV.MES CORRESP.'!H374</f>
        <v>54.24</v>
      </c>
      <c r="I374" s="15">
        <f>'[1]INV.MES CORRESP.'!I374</f>
        <v>216.96</v>
      </c>
    </row>
    <row r="375" spans="1:9" ht="15.75" x14ac:dyDescent="0.25">
      <c r="A375" s="10">
        <f>'[1]INV.MES CORRESP.'!A375</f>
        <v>4752</v>
      </c>
      <c r="B375" s="11" t="str">
        <f>'[1]INV.MES CORRESP.'!B375</f>
        <v>SPRAY DE PLOURETANIO</v>
      </c>
      <c r="C375" s="10" t="str">
        <f>'[1]INV.MES CORRESP.'!C375</f>
        <v>UNIDAD</v>
      </c>
      <c r="D375" s="12">
        <f>'[1]INV.MES CORRESP.'!D375</f>
        <v>100</v>
      </c>
      <c r="E375" s="12">
        <f>'[1]INV.MES CORRESP.'!E375</f>
        <v>200</v>
      </c>
      <c r="F375" s="13">
        <f>'[1]INV.MES CORRESP.'!F375</f>
        <v>0</v>
      </c>
      <c r="G375" s="12">
        <f>'[1]INV.MES CORRESP.'!G375</f>
        <v>200</v>
      </c>
      <c r="H375" s="14">
        <f>'[1]INV.MES CORRESP.'!H375</f>
        <v>0.85</v>
      </c>
      <c r="I375" s="15">
        <f>'[1]INV.MES CORRESP.'!I375</f>
        <v>170</v>
      </c>
    </row>
    <row r="376" spans="1:9" ht="15.75" x14ac:dyDescent="0.25">
      <c r="A376" s="10">
        <f>'[1]INV.MES CORRESP.'!A376</f>
        <v>4743</v>
      </c>
      <c r="B376" s="11" t="str">
        <f>'[1]INV.MES CORRESP.'!B376</f>
        <v>STICKERS ADHESIVO MEDICAMENTOS</v>
      </c>
      <c r="C376" s="10" t="str">
        <f>'[1]INV.MES CORRESP.'!C376</f>
        <v>UNIDAD</v>
      </c>
      <c r="D376" s="12">
        <f>'[1]INV.MES CORRESP.'!D376</f>
        <v>100</v>
      </c>
      <c r="E376" s="12">
        <f>'[1]INV.MES CORRESP.'!E376</f>
        <v>100</v>
      </c>
      <c r="F376" s="13">
        <f>'[1]INV.MES CORRESP.'!F376</f>
        <v>300</v>
      </c>
      <c r="G376" s="12">
        <f>'[1]INV.MES CORRESP.'!G376</f>
        <v>100</v>
      </c>
      <c r="H376" s="14">
        <f>'[1]INV.MES CORRESP.'!H376</f>
        <v>5</v>
      </c>
      <c r="I376" s="15">
        <f>'[1]INV.MES CORRESP.'!I376</f>
        <v>500</v>
      </c>
    </row>
    <row r="377" spans="1:9" ht="15.75" x14ac:dyDescent="0.25">
      <c r="A377" s="10">
        <f>'[1]INV.MES CORRESP.'!A377</f>
        <v>2374</v>
      </c>
      <c r="B377" s="11" t="str">
        <f>'[1]INV.MES CORRESP.'!B377</f>
        <v>STICKERS ADHESIVO SOLUCION BASE</v>
      </c>
      <c r="C377" s="10" t="str">
        <f>'[1]INV.MES CORRESP.'!C377</f>
        <v>UNIDAD</v>
      </c>
      <c r="D377" s="12">
        <f>'[1]INV.MES CORRESP.'!D377</f>
        <v>52</v>
      </c>
      <c r="E377" s="12">
        <f>'[1]INV.MES CORRESP.'!E377</f>
        <v>98</v>
      </c>
      <c r="F377" s="13">
        <f>'[1]INV.MES CORRESP.'!F377</f>
        <v>1600</v>
      </c>
      <c r="G377" s="12">
        <f>'[1]INV.MES CORRESP.'!G377</f>
        <v>98</v>
      </c>
      <c r="H377" s="14">
        <f>'[1]INV.MES CORRESP.'!H377</f>
        <v>83</v>
      </c>
      <c r="I377" s="15">
        <f>'[1]INV.MES CORRESP.'!I377</f>
        <v>8134</v>
      </c>
    </row>
    <row r="378" spans="1:9" ht="15.75" x14ac:dyDescent="0.25">
      <c r="A378" s="10">
        <f>'[1]INV.MES CORRESP.'!A378</f>
        <v>3150</v>
      </c>
      <c r="B378" s="11" t="str">
        <f>'[1]INV.MES CORRESP.'!B378</f>
        <v>SUAPER KIKA 42</v>
      </c>
      <c r="C378" s="10" t="str">
        <f>'[1]INV.MES CORRESP.'!C378</f>
        <v>UNIDAD</v>
      </c>
      <c r="D378" s="12">
        <f>'[1]INV.MES CORRESP.'!D378</f>
        <v>27</v>
      </c>
      <c r="E378" s="12">
        <f>'[1]INV.MES CORRESP.'!E378</f>
        <v>17</v>
      </c>
      <c r="F378" s="13">
        <f>'[1]INV.MES CORRESP.'!F378</f>
        <v>16</v>
      </c>
      <c r="G378" s="12">
        <f>'[1]INV.MES CORRESP.'!G378</f>
        <v>1</v>
      </c>
      <c r="H378" s="14">
        <f>'[1]INV.MES CORRESP.'!H378</f>
        <v>100.3</v>
      </c>
      <c r="I378" s="15">
        <f>'[1]INV.MES CORRESP.'!I378</f>
        <v>100.3</v>
      </c>
    </row>
    <row r="379" spans="1:9" ht="15.75" x14ac:dyDescent="0.25">
      <c r="A379" s="10">
        <f>'[1]INV.MES CORRESP.'!A379</f>
        <v>2375</v>
      </c>
      <c r="B379" s="11" t="str">
        <f>'[1]INV.MES CORRESP.'!B379</f>
        <v>SUAPER NO 46</v>
      </c>
      <c r="C379" s="10" t="str">
        <f>'[1]INV.MES CORRESP.'!C379</f>
        <v>UNIDAD</v>
      </c>
      <c r="D379" s="12">
        <f>'[1]INV.MES CORRESP.'!D379</f>
        <v>38</v>
      </c>
      <c r="E379" s="12">
        <f>'[1]INV.MES CORRESP.'!E379</f>
        <v>38</v>
      </c>
      <c r="F379" s="13">
        <f>'[1]INV.MES CORRESP.'!F379</f>
        <v>4</v>
      </c>
      <c r="G379" s="12">
        <f>'[1]INV.MES CORRESP.'!G379</f>
        <v>38</v>
      </c>
      <c r="H379" s="14">
        <f>'[1]INV.MES CORRESP.'!H379</f>
        <v>82</v>
      </c>
      <c r="I379" s="15">
        <f>'[1]INV.MES CORRESP.'!I379</f>
        <v>3116</v>
      </c>
    </row>
    <row r="380" spans="1:9" ht="15.75" x14ac:dyDescent="0.25">
      <c r="A380" s="10">
        <f>'[1]INV.MES CORRESP.'!A380</f>
        <v>2980</v>
      </c>
      <c r="B380" s="11" t="str">
        <f>'[1]INV.MES CORRESP.'!B380</f>
        <v>TABLA DE APOYO EN CARTON PIEDRA</v>
      </c>
      <c r="C380" s="10" t="str">
        <f>'[1]INV.MES CORRESP.'!C380</f>
        <v>UNIDAD</v>
      </c>
      <c r="D380" s="12">
        <f>'[1]INV.MES CORRESP.'!D380</f>
        <v>70</v>
      </c>
      <c r="E380" s="12">
        <f>'[1]INV.MES CORRESP.'!E380</f>
        <v>70</v>
      </c>
      <c r="F380" s="13">
        <f>'[1]INV.MES CORRESP.'!F380</f>
        <v>7</v>
      </c>
      <c r="G380" s="12">
        <f>'[1]INV.MES CORRESP.'!G380</f>
        <v>70</v>
      </c>
      <c r="H380" s="14">
        <f>'[1]INV.MES CORRESP.'!H380</f>
        <v>104</v>
      </c>
      <c r="I380" s="15">
        <f>'[1]INV.MES CORRESP.'!I380</f>
        <v>7280</v>
      </c>
    </row>
    <row r="381" spans="1:9" ht="15.75" x14ac:dyDescent="0.25">
      <c r="A381" s="10">
        <f>'[1]INV.MES CORRESP.'!A381</f>
        <v>3008</v>
      </c>
      <c r="B381" s="11" t="str">
        <f>'[1]INV.MES CORRESP.'!B381</f>
        <v>TAIRRAS #09 CORREA ELECTRICA</v>
      </c>
      <c r="C381" s="10" t="str">
        <f>'[1]INV.MES CORRESP.'!C381</f>
        <v>UNIDAD</v>
      </c>
      <c r="D381" s="12">
        <f>'[1]INV.MES CORRESP.'!D381</f>
        <v>64</v>
      </c>
      <c r="E381" s="12">
        <f>'[1]INV.MES CORRESP.'!E381</f>
        <v>62</v>
      </c>
      <c r="F381" s="13">
        <f>'[1]INV.MES CORRESP.'!F381</f>
        <v>0</v>
      </c>
      <c r="G381" s="12">
        <f>'[1]INV.MES CORRESP.'!G381</f>
        <v>62</v>
      </c>
      <c r="H381" s="14">
        <f>'[1]INV.MES CORRESP.'!H381</f>
        <v>94.4</v>
      </c>
      <c r="I381" s="15">
        <f>'[1]INV.MES CORRESP.'!I381</f>
        <v>5852.8</v>
      </c>
    </row>
    <row r="382" spans="1:9" ht="15.75" x14ac:dyDescent="0.25">
      <c r="A382" s="10">
        <f>'[1]INV.MES CORRESP.'!A382</f>
        <v>2272</v>
      </c>
      <c r="B382" s="11" t="str">
        <f>'[1]INV.MES CORRESP.'!B382</f>
        <v>TAIRRAS #24 CORREA ELECTRICA</v>
      </c>
      <c r="C382" s="10" t="str">
        <f>'[1]INV.MES CORRESP.'!C382</f>
        <v>UNIDAD</v>
      </c>
      <c r="D382" s="12">
        <f>'[1]INV.MES CORRESP.'!D382</f>
        <v>26</v>
      </c>
      <c r="E382" s="12">
        <f>'[1]INV.MES CORRESP.'!E382</f>
        <v>26</v>
      </c>
      <c r="F382" s="13">
        <f>'[1]INV.MES CORRESP.'!F382</f>
        <v>5</v>
      </c>
      <c r="G382" s="12">
        <f>'[1]INV.MES CORRESP.'!G382</f>
        <v>21</v>
      </c>
      <c r="H382" s="14">
        <f>'[1]INV.MES CORRESP.'!H382</f>
        <v>49.8</v>
      </c>
      <c r="I382" s="15">
        <f>'[1]INV.MES CORRESP.'!I382</f>
        <v>1045.8</v>
      </c>
    </row>
    <row r="383" spans="1:9" ht="15.75" x14ac:dyDescent="0.25">
      <c r="A383" s="10">
        <f>'[1]INV.MES CORRESP.'!A383</f>
        <v>2748</v>
      </c>
      <c r="B383" s="11" t="str">
        <f>'[1]INV.MES CORRESP.'!B383</f>
        <v>TAL. DE ORDEN MEDICA</v>
      </c>
      <c r="C383" s="10" t="str">
        <f>'[1]INV.MES CORRESP.'!C383</f>
        <v>UNIDAD</v>
      </c>
      <c r="D383" s="12">
        <f>'[1]INV.MES CORRESP.'!D383</f>
        <v>3</v>
      </c>
      <c r="E383" s="12">
        <f>'[1]INV.MES CORRESP.'!E383</f>
        <v>3</v>
      </c>
      <c r="F383" s="13">
        <f>'[1]INV.MES CORRESP.'!F383</f>
        <v>0</v>
      </c>
      <c r="G383" s="12">
        <f>'[1]INV.MES CORRESP.'!G383</f>
        <v>3</v>
      </c>
      <c r="H383" s="14">
        <f>'[1]INV.MES CORRESP.'!H383</f>
        <v>87.06</v>
      </c>
      <c r="I383" s="15">
        <f>'[1]INV.MES CORRESP.'!I383</f>
        <v>261.18</v>
      </c>
    </row>
    <row r="384" spans="1:9" ht="15.75" x14ac:dyDescent="0.25">
      <c r="A384" s="10">
        <f>'[1]INV.MES CORRESP.'!A384</f>
        <v>3527</v>
      </c>
      <c r="B384" s="11" t="str">
        <f>'[1]INV.MES CORRESP.'!B384</f>
        <v>TAL. DE VERIFICACION DE LA SEGURIDAD DE CIRUGIA</v>
      </c>
      <c r="C384" s="10" t="str">
        <f>'[1]INV.MES CORRESP.'!C384</f>
        <v>UNIDAD</v>
      </c>
      <c r="D384" s="12">
        <f>'[1]INV.MES CORRESP.'!D384</f>
        <v>2</v>
      </c>
      <c r="E384" s="12">
        <f>'[1]INV.MES CORRESP.'!E384</f>
        <v>2</v>
      </c>
      <c r="F384" s="13">
        <f>'[1]INV.MES CORRESP.'!F384</f>
        <v>16</v>
      </c>
      <c r="G384" s="12">
        <f>'[1]INV.MES CORRESP.'!G384</f>
        <v>2</v>
      </c>
      <c r="H384" s="14">
        <f>'[1]INV.MES CORRESP.'!H384</f>
        <v>4499</v>
      </c>
      <c r="I384" s="15">
        <f>'[1]INV.MES CORRESP.'!I384</f>
        <v>8998</v>
      </c>
    </row>
    <row r="385" spans="1:9" ht="15.75" x14ac:dyDescent="0.25">
      <c r="A385" s="10">
        <f>'[1]INV.MES CORRESP.'!A385</f>
        <v>1140</v>
      </c>
      <c r="B385" s="11" t="str">
        <f>'[1]INV.MES CORRESP.'!B385</f>
        <v>TAL. PRESCRIPCION DE ANTEOJO</v>
      </c>
      <c r="C385" s="10" t="str">
        <f>'[1]INV.MES CORRESP.'!C385</f>
        <v>UNIDAD</v>
      </c>
      <c r="D385" s="12">
        <f>'[1]INV.MES CORRESP.'!D385</f>
        <v>145</v>
      </c>
      <c r="E385" s="12">
        <f>'[1]INV.MES CORRESP.'!E385</f>
        <v>145</v>
      </c>
      <c r="F385" s="13">
        <f>'[1]INV.MES CORRESP.'!F385</f>
        <v>0</v>
      </c>
      <c r="G385" s="12">
        <f>'[1]INV.MES CORRESP.'!G385</f>
        <v>103</v>
      </c>
      <c r="H385" s="14">
        <f>'[1]INV.MES CORRESP.'!H385</f>
        <v>60</v>
      </c>
      <c r="I385" s="15">
        <f>'[1]INV.MES CORRESP.'!I385</f>
        <v>6180</v>
      </c>
    </row>
    <row r="386" spans="1:9" ht="15.75" x14ac:dyDescent="0.25">
      <c r="A386" s="10">
        <f>'[1]INV.MES CORRESP.'!A386</f>
        <v>2698</v>
      </c>
      <c r="B386" s="11" t="str">
        <f>'[1]INV.MES CORRESP.'!B386</f>
        <v>TAL. SERVICIO SENASA SUBCIDIADO</v>
      </c>
      <c r="C386" s="10" t="str">
        <f>'[1]INV.MES CORRESP.'!C386</f>
        <v>UNIDAD</v>
      </c>
      <c r="D386" s="12">
        <f>'[1]INV.MES CORRESP.'!D386</f>
        <v>250</v>
      </c>
      <c r="E386" s="12">
        <f>'[1]INV.MES CORRESP.'!E386</f>
        <v>250</v>
      </c>
      <c r="F386" s="13">
        <f>'[1]INV.MES CORRESP.'!F386</f>
        <v>0</v>
      </c>
      <c r="G386" s="12">
        <f>'[1]INV.MES CORRESP.'!G386</f>
        <v>250</v>
      </c>
      <c r="H386" s="14">
        <f>'[1]INV.MES CORRESP.'!H386</f>
        <v>141.6</v>
      </c>
      <c r="I386" s="15">
        <f>'[1]INV.MES CORRESP.'!I386</f>
        <v>35400</v>
      </c>
    </row>
    <row r="387" spans="1:9" ht="15.75" x14ac:dyDescent="0.25">
      <c r="A387" s="10">
        <f>'[1]INV.MES CORRESP.'!A387</f>
        <v>3046</v>
      </c>
      <c r="B387" s="11" t="str">
        <f>'[1]INV.MES CORRESP.'!B387</f>
        <v>TAL. SOLICITUD DE PROC. QUIRURGICO</v>
      </c>
      <c r="C387" s="10" t="str">
        <f>'[1]INV.MES CORRESP.'!C387</f>
        <v>UNIDAD</v>
      </c>
      <c r="D387" s="12">
        <f>'[1]INV.MES CORRESP.'!D387</f>
        <v>33</v>
      </c>
      <c r="E387" s="12">
        <f>'[1]INV.MES CORRESP.'!E387</f>
        <v>36</v>
      </c>
      <c r="F387" s="13">
        <f>'[1]INV.MES CORRESP.'!F387</f>
        <v>7</v>
      </c>
      <c r="G387" s="12">
        <f>'[1]INV.MES CORRESP.'!G387</f>
        <v>29</v>
      </c>
      <c r="H387" s="14">
        <f>'[1]INV.MES CORRESP.'!H387</f>
        <v>113.33</v>
      </c>
      <c r="I387" s="15">
        <f>'[1]INV.MES CORRESP.'!I387</f>
        <v>3286.57</v>
      </c>
    </row>
    <row r="388" spans="1:9" ht="15.75" x14ac:dyDescent="0.25">
      <c r="A388" s="10">
        <f>'[1]INV.MES CORRESP.'!A388</f>
        <v>1117</v>
      </c>
      <c r="B388" s="11" t="str">
        <f>'[1]INV.MES CORRESP.'!B388</f>
        <v>TAL. SOLICITUD ESTUDIO HISTOLOGICO</v>
      </c>
      <c r="C388" s="10" t="str">
        <f>'[1]INV.MES CORRESP.'!C388</f>
        <v>UNIDAD</v>
      </c>
      <c r="D388" s="12">
        <f>'[1]INV.MES CORRESP.'!D388</f>
        <v>83</v>
      </c>
      <c r="E388" s="12">
        <f>'[1]INV.MES CORRESP.'!E388</f>
        <v>83</v>
      </c>
      <c r="F388" s="13">
        <f>'[1]INV.MES CORRESP.'!F388</f>
        <v>10</v>
      </c>
      <c r="G388" s="12">
        <f>'[1]INV.MES CORRESP.'!G388</f>
        <v>83</v>
      </c>
      <c r="H388" s="14">
        <f>'[1]INV.MES CORRESP.'!H388</f>
        <v>160</v>
      </c>
      <c r="I388" s="15">
        <f>'[1]INV.MES CORRESP.'!I388</f>
        <v>13280</v>
      </c>
    </row>
    <row r="389" spans="1:9" ht="15.75" x14ac:dyDescent="0.25">
      <c r="A389" s="10">
        <f>'[1]INV.MES CORRESP.'!A389</f>
        <v>1127</v>
      </c>
      <c r="B389" s="11" t="str">
        <f>'[1]INV.MES CORRESP.'!B389</f>
        <v>TAL. SUSPENCION DE CIRUGIA</v>
      </c>
      <c r="C389" s="10" t="str">
        <f>'[1]INV.MES CORRESP.'!C389</f>
        <v>UNIDAD</v>
      </c>
      <c r="D389" s="12">
        <f>'[1]INV.MES CORRESP.'!D389</f>
        <v>62</v>
      </c>
      <c r="E389" s="12">
        <f>'[1]INV.MES CORRESP.'!E389</f>
        <v>62</v>
      </c>
      <c r="F389" s="13">
        <f>'[1]INV.MES CORRESP.'!F389</f>
        <v>10</v>
      </c>
      <c r="G389" s="12">
        <f>'[1]INV.MES CORRESP.'!G389</f>
        <v>52</v>
      </c>
      <c r="H389" s="14">
        <f>'[1]INV.MES CORRESP.'!H389</f>
        <v>72</v>
      </c>
      <c r="I389" s="15">
        <f>'[1]INV.MES CORRESP.'!I389</f>
        <v>3744</v>
      </c>
    </row>
    <row r="390" spans="1:9" ht="15.75" x14ac:dyDescent="0.25">
      <c r="A390" s="10">
        <f>'[1]INV.MES CORRESP.'!A390</f>
        <v>3244</v>
      </c>
      <c r="B390" s="11" t="str">
        <f>'[1]INV.MES CORRESP.'!B390</f>
        <v>TALADRO REVERSIBLE 3/8</v>
      </c>
      <c r="C390" s="10" t="str">
        <f>'[1]INV.MES CORRESP.'!C390</f>
        <v>UNIDAD</v>
      </c>
      <c r="D390" s="12">
        <f>'[1]INV.MES CORRESP.'!D390</f>
        <v>36</v>
      </c>
      <c r="E390" s="12">
        <f>'[1]INV.MES CORRESP.'!E390</f>
        <v>36</v>
      </c>
      <c r="F390" s="13">
        <f>'[1]INV.MES CORRESP.'!F390</f>
        <v>2</v>
      </c>
      <c r="G390" s="12">
        <f>'[1]INV.MES CORRESP.'!G390</f>
        <v>34</v>
      </c>
      <c r="H390" s="14">
        <f>'[1]INV.MES CORRESP.'!H390</f>
        <v>99.12</v>
      </c>
      <c r="I390" s="15">
        <f>'[1]INV.MES CORRESP.'!I390</f>
        <v>3370.08</v>
      </c>
    </row>
    <row r="391" spans="1:9" ht="15.75" x14ac:dyDescent="0.25">
      <c r="A391" s="10">
        <f>'[1]INV.MES CORRESP.'!A391</f>
        <v>1099</v>
      </c>
      <c r="B391" s="11" t="str">
        <f>'[1]INV.MES CORRESP.'!B391</f>
        <v>TALONARIO AUTORIZACION TRANSF DE SANGRE</v>
      </c>
      <c r="C391" s="10" t="str">
        <f>'[1]INV.MES CORRESP.'!C391</f>
        <v>UNIDAD</v>
      </c>
      <c r="D391" s="12">
        <f>'[1]INV.MES CORRESP.'!D391</f>
        <v>350</v>
      </c>
      <c r="E391" s="12">
        <f>'[1]INV.MES CORRESP.'!E391</f>
        <v>350</v>
      </c>
      <c r="F391" s="13">
        <f>'[1]INV.MES CORRESP.'!F391</f>
        <v>56</v>
      </c>
      <c r="G391" s="12">
        <f>'[1]INV.MES CORRESP.'!G391</f>
        <v>294</v>
      </c>
      <c r="H391" s="14">
        <f>'[1]INV.MES CORRESP.'!H391</f>
        <v>81</v>
      </c>
      <c r="I391" s="15">
        <f>'[1]INV.MES CORRESP.'!I391</f>
        <v>23814</v>
      </c>
    </row>
    <row r="392" spans="1:9" ht="15.75" x14ac:dyDescent="0.25">
      <c r="A392" s="10">
        <f>'[1]INV.MES CORRESP.'!A392</f>
        <v>3255</v>
      </c>
      <c r="B392" s="11" t="str">
        <f>'[1]INV.MES CORRESP.'!B392</f>
        <v>TALONARIO CENSO DIARIO DE NUEVO</v>
      </c>
      <c r="C392" s="10" t="str">
        <f>'[1]INV.MES CORRESP.'!C392</f>
        <v>UNIDAD</v>
      </c>
      <c r="D392" s="12">
        <f>'[1]INV.MES CORRESP.'!D392</f>
        <v>7</v>
      </c>
      <c r="E392" s="12">
        <f>'[1]INV.MES CORRESP.'!E392</f>
        <v>7</v>
      </c>
      <c r="F392" s="13">
        <f>'[1]INV.MES CORRESP.'!F392</f>
        <v>0</v>
      </c>
      <c r="G392" s="12">
        <f>'[1]INV.MES CORRESP.'!G392</f>
        <v>7</v>
      </c>
      <c r="H392" s="14">
        <f>'[1]INV.MES CORRESP.'!H392</f>
        <v>60</v>
      </c>
      <c r="I392" s="15">
        <f>'[1]INV.MES CORRESP.'!I392</f>
        <v>420</v>
      </c>
    </row>
    <row r="393" spans="1:9" ht="15.75" x14ac:dyDescent="0.25">
      <c r="A393" s="10">
        <f>'[1]INV.MES CORRESP.'!A393</f>
        <v>1147</v>
      </c>
      <c r="B393" s="11" t="str">
        <f>'[1]INV.MES CORRESP.'!B393</f>
        <v>TAL. DE ESTADISTICA PARA CONTANCIA DE PACIENTE POR INTERN.</v>
      </c>
      <c r="C393" s="10" t="str">
        <f>'[1]INV.MES CORRESP.'!C393</f>
        <v>UNIDAD</v>
      </c>
      <c r="D393" s="12">
        <f>'[1]INV.MES CORRESP.'!D393</f>
        <v>70</v>
      </c>
      <c r="E393" s="12">
        <f>'[1]INV.MES CORRESP.'!E393</f>
        <v>59</v>
      </c>
      <c r="F393" s="13">
        <f>'[1]INV.MES CORRESP.'!F393</f>
        <v>0</v>
      </c>
      <c r="G393" s="12">
        <f>'[1]INV.MES CORRESP.'!G393</f>
        <v>59</v>
      </c>
      <c r="H393" s="14">
        <f>'[1]INV.MES CORRESP.'!H393</f>
        <v>100</v>
      </c>
      <c r="I393" s="15">
        <f>'[1]INV.MES CORRESP.'!I393</f>
        <v>5900</v>
      </c>
    </row>
    <row r="394" spans="1:9" ht="15.75" x14ac:dyDescent="0.25">
      <c r="A394" s="10">
        <f>'[1]INV.MES CORRESP.'!A394</f>
        <v>2821</v>
      </c>
      <c r="B394" s="11" t="str">
        <f>'[1]INV.MES CORRESP.'!B394</f>
        <v>TALONARIO CERTIFICACION DE AMPUTACION</v>
      </c>
      <c r="C394" s="10" t="str">
        <f>'[1]INV.MES CORRESP.'!C394</f>
        <v>UNIDAD</v>
      </c>
      <c r="D394" s="12">
        <f>'[1]INV.MES CORRESP.'!D394</f>
        <v>29</v>
      </c>
      <c r="E394" s="12">
        <f>'[1]INV.MES CORRESP.'!E394</f>
        <v>29</v>
      </c>
      <c r="F394" s="13">
        <f>'[1]INV.MES CORRESP.'!F394</f>
        <v>7</v>
      </c>
      <c r="G394" s="12">
        <f>'[1]INV.MES CORRESP.'!G394</f>
        <v>29</v>
      </c>
      <c r="H394" s="14">
        <f>'[1]INV.MES CORRESP.'!H394</f>
        <v>180</v>
      </c>
      <c r="I394" s="15">
        <f>'[1]INV.MES CORRESP.'!I394</f>
        <v>5220</v>
      </c>
    </row>
    <row r="395" spans="1:9" ht="15.75" x14ac:dyDescent="0.25">
      <c r="A395" s="10">
        <f>'[1]INV.MES CORRESP.'!A395</f>
        <v>1149</v>
      </c>
      <c r="B395" s="11" t="str">
        <f>'[1]INV.MES CORRESP.'!B395</f>
        <v>TALONARIO CONSULTA SENASA SUBCIDIADO</v>
      </c>
      <c r="C395" s="10" t="str">
        <f>'[1]INV.MES CORRESP.'!C395</f>
        <v>UNIDAD</v>
      </c>
      <c r="D395" s="12">
        <f>'[1]INV.MES CORRESP.'!D395</f>
        <v>291</v>
      </c>
      <c r="E395" s="12">
        <f>'[1]INV.MES CORRESP.'!E395</f>
        <v>291</v>
      </c>
      <c r="F395" s="13">
        <f>'[1]INV.MES CORRESP.'!F395</f>
        <v>63</v>
      </c>
      <c r="G395" s="12">
        <f>'[1]INV.MES CORRESP.'!G395</f>
        <v>291</v>
      </c>
      <c r="H395" s="14">
        <f>'[1]INV.MES CORRESP.'!H395</f>
        <v>30</v>
      </c>
      <c r="I395" s="15">
        <f>'[1]INV.MES CORRESP.'!I395</f>
        <v>8730</v>
      </c>
    </row>
    <row r="396" spans="1:9" ht="15.75" x14ac:dyDescent="0.25">
      <c r="A396" s="10">
        <f>'[1]INV.MES CORRESP.'!A396</f>
        <v>2851</v>
      </c>
      <c r="B396" s="11" t="str">
        <f>'[1]INV.MES CORRESP.'!B396</f>
        <v>TALONARIO CONTROL DE CITA</v>
      </c>
      <c r="C396" s="10" t="str">
        <f>'[1]INV.MES CORRESP.'!C396</f>
        <v>UNIDAD</v>
      </c>
      <c r="D396" s="12">
        <f>'[1]INV.MES CORRESP.'!D396</f>
        <v>27</v>
      </c>
      <c r="E396" s="12">
        <f>'[1]INV.MES CORRESP.'!E396</f>
        <v>27</v>
      </c>
      <c r="F396" s="13">
        <f>'[1]INV.MES CORRESP.'!F396</f>
        <v>20</v>
      </c>
      <c r="G396" s="12">
        <f>'[1]INV.MES CORRESP.'!G396</f>
        <v>27</v>
      </c>
      <c r="H396" s="14">
        <f>'[1]INV.MES CORRESP.'!H396</f>
        <v>116</v>
      </c>
      <c r="I396" s="15">
        <f>'[1]INV.MES CORRESP.'!I396</f>
        <v>3132</v>
      </c>
    </row>
    <row r="397" spans="1:9" ht="15.75" x14ac:dyDescent="0.25">
      <c r="A397" s="10">
        <f>'[1]INV.MES CORRESP.'!A397</f>
        <v>2580</v>
      </c>
      <c r="B397" s="11" t="str">
        <f>'[1]INV.MES CORRESP.'!B397</f>
        <v>TALONARIO DE ALTA  DE PACIENTE</v>
      </c>
      <c r="C397" s="10" t="str">
        <f>'[1]INV.MES CORRESP.'!C397</f>
        <v>UNIDAD</v>
      </c>
      <c r="D397" s="12">
        <f>'[1]INV.MES CORRESP.'!D397</f>
        <v>25</v>
      </c>
      <c r="E397" s="12">
        <f>'[1]INV.MES CORRESP.'!E397</f>
        <v>25</v>
      </c>
      <c r="F397" s="13">
        <f>'[1]INV.MES CORRESP.'!F397</f>
        <v>2</v>
      </c>
      <c r="G397" s="12">
        <f>'[1]INV.MES CORRESP.'!G397</f>
        <v>25</v>
      </c>
      <c r="H397" s="14">
        <f>'[1]INV.MES CORRESP.'!H397</f>
        <v>177</v>
      </c>
      <c r="I397" s="15">
        <f>'[1]INV.MES CORRESP.'!I397</f>
        <v>4425</v>
      </c>
    </row>
    <row r="398" spans="1:9" ht="15.75" x14ac:dyDescent="0.25">
      <c r="A398" s="10">
        <f>'[1]INV.MES CORRESP.'!A398</f>
        <v>3654</v>
      </c>
      <c r="B398" s="11" t="str">
        <f>'[1]INV.MES CORRESP.'!B398</f>
        <v>TALONARIO DE ANALITICA DE LABORATORIOS</v>
      </c>
      <c r="C398" s="10" t="str">
        <f>'[1]INV.MES CORRESP.'!C398</f>
        <v>UNIDAD</v>
      </c>
      <c r="D398" s="12">
        <f>'[1]INV.MES CORRESP.'!D398</f>
        <v>258</v>
      </c>
      <c r="E398" s="12">
        <f>'[1]INV.MES CORRESP.'!E398</f>
        <v>243</v>
      </c>
      <c r="F398" s="13">
        <f>'[1]INV.MES CORRESP.'!F398</f>
        <v>4</v>
      </c>
      <c r="G398" s="12">
        <f>'[1]INV.MES CORRESP.'!G398</f>
        <v>239</v>
      </c>
      <c r="H398" s="14">
        <f>'[1]INV.MES CORRESP.'!H398</f>
        <v>1.23</v>
      </c>
      <c r="I398" s="15">
        <f>'[1]INV.MES CORRESP.'!I398</f>
        <v>293.96999999999997</v>
      </c>
    </row>
    <row r="399" spans="1:9" ht="15.75" x14ac:dyDescent="0.25">
      <c r="A399" s="10">
        <f>'[1]INV.MES CORRESP.'!A399</f>
        <v>2380</v>
      </c>
      <c r="B399" s="11" t="str">
        <f>'[1]INV.MES CORRESP.'!B399</f>
        <v>TALONARIO DE ARMA DE FUEGO</v>
      </c>
      <c r="C399" s="10" t="str">
        <f>'[1]INV.MES CORRESP.'!C399</f>
        <v>UNIDAD</v>
      </c>
      <c r="D399" s="12">
        <f>'[1]INV.MES CORRESP.'!D399</f>
        <v>144</v>
      </c>
      <c r="E399" s="12">
        <f>'[1]INV.MES CORRESP.'!E399</f>
        <v>142</v>
      </c>
      <c r="F399" s="13">
        <f>'[1]INV.MES CORRESP.'!F399</f>
        <v>0</v>
      </c>
      <c r="G399" s="12">
        <f>'[1]INV.MES CORRESP.'!G399</f>
        <v>142</v>
      </c>
      <c r="H399" s="14">
        <f>'[1]INV.MES CORRESP.'!H399</f>
        <v>174</v>
      </c>
      <c r="I399" s="15">
        <f>'[1]INV.MES CORRESP.'!I399</f>
        <v>24708</v>
      </c>
    </row>
    <row r="400" spans="1:9" ht="15.75" x14ac:dyDescent="0.25">
      <c r="A400" s="10">
        <f>'[1]INV.MES CORRESP.'!A400</f>
        <v>3584</v>
      </c>
      <c r="B400" s="11" t="str">
        <f>'[1]INV.MES CORRESP.'!B400</f>
        <v>TALONARIO DE CAJA DE EMERGENCIA  AUTORIZACION DE SALIDA</v>
      </c>
      <c r="C400" s="10" t="str">
        <f>'[1]INV.MES CORRESP.'!C400</f>
        <v>UNIDAD</v>
      </c>
      <c r="D400" s="12">
        <f>'[1]INV.MES CORRESP.'!D400</f>
        <v>45</v>
      </c>
      <c r="E400" s="12">
        <f>'[1]INV.MES CORRESP.'!E400</f>
        <v>45</v>
      </c>
      <c r="F400" s="13">
        <f>'[1]INV.MES CORRESP.'!F400</f>
        <v>5</v>
      </c>
      <c r="G400" s="12">
        <f>'[1]INV.MES CORRESP.'!G400</f>
        <v>40</v>
      </c>
      <c r="H400" s="14">
        <f>'[1]INV.MES CORRESP.'!H400</f>
        <v>75</v>
      </c>
      <c r="I400" s="15">
        <f>'[1]INV.MES CORRESP.'!I400</f>
        <v>3000</v>
      </c>
    </row>
    <row r="401" spans="1:9" ht="15.75" x14ac:dyDescent="0.25">
      <c r="A401" s="10">
        <f>'[1]INV.MES CORRESP.'!A401</f>
        <v>3583</v>
      </c>
      <c r="B401" s="11" t="str">
        <f>'[1]INV.MES CORRESP.'!B401</f>
        <v>TALONARIO CAMBIO DE SERVICIO</v>
      </c>
      <c r="C401" s="10" t="str">
        <f>'[1]INV.MES CORRESP.'!C401</f>
        <v>UNIDAD</v>
      </c>
      <c r="D401" s="12">
        <f>'[1]INV.MES CORRESP.'!D401</f>
        <v>63</v>
      </c>
      <c r="E401" s="12">
        <f>'[1]INV.MES CORRESP.'!E401</f>
        <v>63</v>
      </c>
      <c r="F401" s="13">
        <f>'[1]INV.MES CORRESP.'!F401</f>
        <v>0</v>
      </c>
      <c r="G401" s="12">
        <f>'[1]INV.MES CORRESP.'!G401</f>
        <v>63</v>
      </c>
      <c r="H401" s="14">
        <f>'[1]INV.MES CORRESP.'!H401</f>
        <v>77</v>
      </c>
      <c r="I401" s="15">
        <f>'[1]INV.MES CORRESP.'!I401</f>
        <v>4851</v>
      </c>
    </row>
    <row r="402" spans="1:9" ht="15.75" x14ac:dyDescent="0.25">
      <c r="A402" s="10">
        <f>'[1]INV.MES CORRESP.'!A402</f>
        <v>2956</v>
      </c>
      <c r="B402" s="11" t="str">
        <f>'[1]INV.MES CORRESP.'!B402</f>
        <v>TALONARIO ENTREG. D SONOGR.DETO. IMA</v>
      </c>
      <c r="C402" s="10" t="str">
        <f>'[1]INV.MES CORRESP.'!C402</f>
        <v>UNIDAD</v>
      </c>
      <c r="D402" s="12">
        <f>'[1]INV.MES CORRESP.'!D402</f>
        <v>30</v>
      </c>
      <c r="E402" s="12">
        <f>'[1]INV.MES CORRESP.'!E402</f>
        <v>30</v>
      </c>
      <c r="F402" s="13">
        <f>'[1]INV.MES CORRESP.'!F402</f>
        <v>0</v>
      </c>
      <c r="G402" s="12">
        <f>'[1]INV.MES CORRESP.'!G402</f>
        <v>30</v>
      </c>
      <c r="H402" s="14">
        <f>'[1]INV.MES CORRESP.'!H402</f>
        <v>115</v>
      </c>
      <c r="I402" s="15">
        <f>'[1]INV.MES CORRESP.'!I402</f>
        <v>3450</v>
      </c>
    </row>
    <row r="403" spans="1:9" ht="15.75" x14ac:dyDescent="0.25">
      <c r="A403" s="10">
        <f>'[1]INV.MES CORRESP.'!A403</f>
        <v>3012</v>
      </c>
      <c r="B403" s="11" t="str">
        <f>'[1]INV.MES CORRESP.'!B403</f>
        <v>TALONARIO DE CONSTANCIA SALIDA DE SANGRE</v>
      </c>
      <c r="C403" s="10" t="str">
        <f>'[1]INV.MES CORRESP.'!C403</f>
        <v>UNIDAD</v>
      </c>
      <c r="D403" s="12">
        <f>'[1]INV.MES CORRESP.'!D403</f>
        <v>267</v>
      </c>
      <c r="E403" s="12">
        <f>'[1]INV.MES CORRESP.'!E403</f>
        <v>267</v>
      </c>
      <c r="F403" s="13">
        <f>'[1]INV.MES CORRESP.'!F403</f>
        <v>0</v>
      </c>
      <c r="G403" s="12">
        <f>'[1]INV.MES CORRESP.'!G403</f>
        <v>267</v>
      </c>
      <c r="H403" s="14">
        <f>'[1]INV.MES CORRESP.'!H403</f>
        <v>90</v>
      </c>
      <c r="I403" s="15">
        <f>'[1]INV.MES CORRESP.'!I403</f>
        <v>24030</v>
      </c>
    </row>
    <row r="404" spans="1:9" ht="15.75" x14ac:dyDescent="0.25">
      <c r="A404" s="10">
        <f>'[1]INV.MES CORRESP.'!A404</f>
        <v>2269</v>
      </c>
      <c r="B404" s="11" t="str">
        <f>'[1]INV.MES CORRESP.'!B404</f>
        <v>TALONARIO DE CONSULTA OFTALMOLOGIA</v>
      </c>
      <c r="C404" s="10" t="str">
        <f>'[1]INV.MES CORRESP.'!C404</f>
        <v>UNIDAD</v>
      </c>
      <c r="D404" s="12">
        <f>'[1]INV.MES CORRESP.'!D404</f>
        <v>25</v>
      </c>
      <c r="E404" s="12">
        <f>'[1]INV.MES CORRESP.'!E404</f>
        <v>16</v>
      </c>
      <c r="F404" s="13">
        <f>'[1]INV.MES CORRESP.'!F404</f>
        <v>0</v>
      </c>
      <c r="G404" s="12">
        <f>'[1]INV.MES CORRESP.'!G404</f>
        <v>16</v>
      </c>
      <c r="H404" s="14">
        <f>'[1]INV.MES CORRESP.'!H404</f>
        <v>90</v>
      </c>
      <c r="I404" s="15">
        <f>'[1]INV.MES CORRESP.'!I404</f>
        <v>1440</v>
      </c>
    </row>
    <row r="405" spans="1:9" ht="15.75" x14ac:dyDescent="0.25">
      <c r="A405" s="10">
        <f>'[1]INV.MES CORRESP.'!A405</f>
        <v>2581</v>
      </c>
      <c r="B405" s="11" t="str">
        <f>'[1]INV.MES CORRESP.'!B405</f>
        <v>TALONARIO DE ENTREGA DE RESULTADO  RADIOLOGIA</v>
      </c>
      <c r="C405" s="10" t="str">
        <f>'[1]INV.MES CORRESP.'!C405</f>
        <v>UNIDAD</v>
      </c>
      <c r="D405" s="12">
        <f>'[1]INV.MES CORRESP.'!D405</f>
        <v>52</v>
      </c>
      <c r="E405" s="12">
        <f>'[1]INV.MES CORRESP.'!E405</f>
        <v>52</v>
      </c>
      <c r="F405" s="13">
        <f>'[1]INV.MES CORRESP.'!F405</f>
        <v>14</v>
      </c>
      <c r="G405" s="12">
        <f>'[1]INV.MES CORRESP.'!G405</f>
        <v>52</v>
      </c>
      <c r="H405" s="14">
        <f>'[1]INV.MES CORRESP.'!H405</f>
        <v>68.819999999999993</v>
      </c>
      <c r="I405" s="15">
        <f>'[1]INV.MES CORRESP.'!I405</f>
        <v>3578.6399999999994</v>
      </c>
    </row>
    <row r="406" spans="1:9" ht="15.75" x14ac:dyDescent="0.25">
      <c r="A406" s="10">
        <f>'[1]INV.MES CORRESP.'!A406</f>
        <v>2274</v>
      </c>
      <c r="B406" s="11" t="str">
        <f>'[1]INV.MES CORRESP.'!B406</f>
        <v>TALONARIO DE ESTERILIZACION DE  BANDEJA</v>
      </c>
      <c r="C406" s="10" t="str">
        <f>'[1]INV.MES CORRESP.'!C406</f>
        <v>UNIDAD</v>
      </c>
      <c r="D406" s="12">
        <f>'[1]INV.MES CORRESP.'!D406</f>
        <v>54</v>
      </c>
      <c r="E406" s="12">
        <f>'[1]INV.MES CORRESP.'!E406</f>
        <v>54</v>
      </c>
      <c r="F406" s="13">
        <f>'[1]INV.MES CORRESP.'!F406</f>
        <v>3</v>
      </c>
      <c r="G406" s="12">
        <f>'[1]INV.MES CORRESP.'!G406</f>
        <v>54</v>
      </c>
      <c r="H406" s="14">
        <f>'[1]INV.MES CORRESP.'!H406</f>
        <v>160</v>
      </c>
      <c r="I406" s="15">
        <f>'[1]INV.MES CORRESP.'!I406</f>
        <v>8640</v>
      </c>
    </row>
    <row r="407" spans="1:9" ht="15.75" x14ac:dyDescent="0.25">
      <c r="A407" s="10">
        <f>'[1]INV.MES CORRESP.'!A407</f>
        <v>2377</v>
      </c>
      <c r="B407" s="11" t="str">
        <f>'[1]INV.MES CORRESP.'!B407</f>
        <v>TALONARIO DE HISTORIAL PRE-QUIRURGICA</v>
      </c>
      <c r="C407" s="10" t="str">
        <f>'[1]INV.MES CORRESP.'!C407</f>
        <v>UNIDAD</v>
      </c>
      <c r="D407" s="12">
        <f>'[1]INV.MES CORRESP.'!D407</f>
        <v>45</v>
      </c>
      <c r="E407" s="12">
        <f>'[1]INV.MES CORRESP.'!E407</f>
        <v>45</v>
      </c>
      <c r="F407" s="13">
        <f>'[1]INV.MES CORRESP.'!F407</f>
        <v>5</v>
      </c>
      <c r="G407" s="12">
        <f>'[1]INV.MES CORRESP.'!G407</f>
        <v>45</v>
      </c>
      <c r="H407" s="14">
        <f>'[1]INV.MES CORRESP.'!H407</f>
        <v>83</v>
      </c>
      <c r="I407" s="15">
        <f>'[1]INV.MES CORRESP.'!I407</f>
        <v>3735</v>
      </c>
    </row>
    <row r="408" spans="1:9" ht="15.75" x14ac:dyDescent="0.25">
      <c r="A408" s="10">
        <f>'[1]INV.MES CORRESP.'!A408</f>
        <v>2697</v>
      </c>
      <c r="B408" s="11" t="str">
        <f>'[1]INV.MES CORRESP.'!B408</f>
        <v>TALONARIO DE INDICACIONES DE MEDICAMENTOS PARA ESTUD</v>
      </c>
      <c r="C408" s="10" t="str">
        <f>'[1]INV.MES CORRESP.'!C408</f>
        <v>UNIDAD</v>
      </c>
      <c r="D408" s="12">
        <f>'[1]INV.MES CORRESP.'!D408</f>
        <v>42</v>
      </c>
      <c r="E408" s="12">
        <f>'[1]INV.MES CORRESP.'!E408</f>
        <v>20</v>
      </c>
      <c r="F408" s="13">
        <f>'[1]INV.MES CORRESP.'!F408</f>
        <v>6</v>
      </c>
      <c r="G408" s="12">
        <f>'[1]INV.MES CORRESP.'!G408</f>
        <v>14</v>
      </c>
      <c r="H408" s="14">
        <f>'[1]INV.MES CORRESP.'!H408</f>
        <v>76</v>
      </c>
      <c r="I408" s="15">
        <f>'[1]INV.MES CORRESP.'!I408</f>
        <v>1064</v>
      </c>
    </row>
    <row r="409" spans="1:9" ht="15.75" x14ac:dyDescent="0.25">
      <c r="A409" s="10">
        <f>'[1]INV.MES CORRESP.'!A409</f>
        <v>3245</v>
      </c>
      <c r="B409" s="11" t="str">
        <f>'[1]INV.MES CORRESP.'!B409</f>
        <v>TALONARIO DE MAXILOFACIAL</v>
      </c>
      <c r="C409" s="10" t="str">
        <f>'[1]INV.MES CORRESP.'!C409</f>
        <v>UNIDAD</v>
      </c>
      <c r="D409" s="12">
        <f>'[1]INV.MES CORRESP.'!D409</f>
        <v>73</v>
      </c>
      <c r="E409" s="12">
        <f>'[1]INV.MES CORRESP.'!E409</f>
        <v>73</v>
      </c>
      <c r="F409" s="13">
        <f>'[1]INV.MES CORRESP.'!F409</f>
        <v>0</v>
      </c>
      <c r="G409" s="12">
        <f>'[1]INV.MES CORRESP.'!G409</f>
        <v>73</v>
      </c>
      <c r="H409" s="14">
        <f>'[1]INV.MES CORRESP.'!H409</f>
        <v>83</v>
      </c>
      <c r="I409" s="15">
        <f>'[1]INV.MES CORRESP.'!I409</f>
        <v>6059</v>
      </c>
    </row>
    <row r="410" spans="1:9" ht="15.75" x14ac:dyDescent="0.25">
      <c r="A410" s="10">
        <f>'[1]INV.MES CORRESP.'!A410</f>
        <v>2270</v>
      </c>
      <c r="B410" s="11" t="str">
        <f>'[1]INV.MES CORRESP.'!B410</f>
        <v>TALONARIO DE PACIENTE POR INTERNAMIENTO</v>
      </c>
      <c r="C410" s="10" t="str">
        <f>'[1]INV.MES CORRESP.'!C410</f>
        <v>UNIDAD</v>
      </c>
      <c r="D410" s="12">
        <f>'[1]INV.MES CORRESP.'!D410</f>
        <v>8</v>
      </c>
      <c r="E410" s="12">
        <f>'[1]INV.MES CORRESP.'!E410</f>
        <v>9</v>
      </c>
      <c r="F410" s="13">
        <f>'[1]INV.MES CORRESP.'!F410</f>
        <v>5</v>
      </c>
      <c r="G410" s="12">
        <f>'[1]INV.MES CORRESP.'!G410</f>
        <v>9</v>
      </c>
      <c r="H410" s="14">
        <f>'[1]INV.MES CORRESP.'!H410</f>
        <v>147</v>
      </c>
      <c r="I410" s="15">
        <f>'[1]INV.MES CORRESP.'!I410</f>
        <v>1323</v>
      </c>
    </row>
    <row r="411" spans="1:9" ht="15.75" x14ac:dyDescent="0.25">
      <c r="A411" s="10">
        <f>'[1]INV.MES CORRESP.'!A411</f>
        <v>2845</v>
      </c>
      <c r="B411" s="11" t="str">
        <f>'[1]INV.MES CORRESP.'!B411</f>
        <v>TALONARIO DE PERMISO DE RECURSOS HUMANO</v>
      </c>
      <c r="C411" s="10" t="str">
        <f>'[1]INV.MES CORRESP.'!C411</f>
        <v>UNIDAD</v>
      </c>
      <c r="D411" s="12">
        <f>'[1]INV.MES CORRESP.'!D411</f>
        <v>22</v>
      </c>
      <c r="E411" s="12">
        <f>'[1]INV.MES CORRESP.'!E411</f>
        <v>22</v>
      </c>
      <c r="F411" s="13">
        <f>'[1]INV.MES CORRESP.'!F411</f>
        <v>22</v>
      </c>
      <c r="G411" s="12">
        <f>'[1]INV.MES CORRESP.'!G411</f>
        <v>0</v>
      </c>
      <c r="H411" s="14">
        <f>'[1]INV.MES CORRESP.'!H411</f>
        <v>224.2</v>
      </c>
      <c r="I411" s="15">
        <f>'[1]INV.MES CORRESP.'!I411</f>
        <v>0</v>
      </c>
    </row>
    <row r="412" spans="1:9" ht="15.75" x14ac:dyDescent="0.25">
      <c r="A412" s="10">
        <f>'[1]INV.MES CORRESP.'!A412</f>
        <v>3791</v>
      </c>
      <c r="B412" s="11" t="str">
        <f>'[1]INV.MES CORRESP.'!B412</f>
        <v>TALONARIO DE REGISTRO DE CIRUGIA</v>
      </c>
      <c r="C412" s="10" t="str">
        <f>'[1]INV.MES CORRESP.'!C412</f>
        <v>UNIDAD</v>
      </c>
      <c r="D412" s="12">
        <f>'[1]INV.MES CORRESP.'!D412</f>
        <v>155</v>
      </c>
      <c r="E412" s="12">
        <f>'[1]INV.MES CORRESP.'!E412</f>
        <v>144</v>
      </c>
      <c r="F412" s="13">
        <f>'[1]INV.MES CORRESP.'!F412</f>
        <v>0</v>
      </c>
      <c r="G412" s="12">
        <f>'[1]INV.MES CORRESP.'!G412</f>
        <v>144</v>
      </c>
      <c r="H412" s="14">
        <f>'[1]INV.MES CORRESP.'!H412</f>
        <v>80.239999999999995</v>
      </c>
      <c r="I412" s="15">
        <f>'[1]INV.MES CORRESP.'!I412</f>
        <v>11554.56</v>
      </c>
    </row>
    <row r="413" spans="1:9" ht="15.75" x14ac:dyDescent="0.25">
      <c r="A413" s="10">
        <f>'[1]INV.MES CORRESP.'!A413</f>
        <v>1125</v>
      </c>
      <c r="B413" s="11" t="str">
        <f>'[1]INV.MES CORRESP.'!B413</f>
        <v>TALONARIO DE REPORTE DE DIETA</v>
      </c>
      <c r="C413" s="10" t="str">
        <f>'[1]INV.MES CORRESP.'!C413</f>
        <v>UNIDAD</v>
      </c>
      <c r="D413" s="12">
        <f>'[1]INV.MES CORRESP.'!D413</f>
        <v>112</v>
      </c>
      <c r="E413" s="12">
        <f>'[1]INV.MES CORRESP.'!E413</f>
        <v>100</v>
      </c>
      <c r="F413" s="13">
        <f>'[1]INV.MES CORRESP.'!F413</f>
        <v>0</v>
      </c>
      <c r="G413" s="12">
        <f>'[1]INV.MES CORRESP.'!G413</f>
        <v>100</v>
      </c>
      <c r="H413" s="14">
        <f>'[1]INV.MES CORRESP.'!H413</f>
        <v>95.1</v>
      </c>
      <c r="I413" s="15">
        <f>'[1]INV.MES CORRESP.'!I413</f>
        <v>9510</v>
      </c>
    </row>
    <row r="414" spans="1:9" ht="15.75" x14ac:dyDescent="0.25">
      <c r="A414" s="10">
        <f>'[1]INV.MES CORRESP.'!A414</f>
        <v>3246</v>
      </c>
      <c r="B414" s="11" t="str">
        <f>'[1]INV.MES CORRESP.'!B414</f>
        <v>TALONARIO DE SALIDA SERVICIO SOCIAL</v>
      </c>
      <c r="C414" s="10" t="str">
        <f>'[1]INV.MES CORRESP.'!C414</f>
        <v>UNIDAD</v>
      </c>
      <c r="D414" s="12">
        <f>'[1]INV.MES CORRESP.'!D414</f>
        <v>31</v>
      </c>
      <c r="E414" s="12">
        <f>'[1]INV.MES CORRESP.'!E414</f>
        <v>30</v>
      </c>
      <c r="F414" s="13">
        <f>'[1]INV.MES CORRESP.'!F414</f>
        <v>0</v>
      </c>
      <c r="G414" s="12">
        <f>'[1]INV.MES CORRESP.'!G414</f>
        <v>30</v>
      </c>
      <c r="H414" s="14">
        <f>'[1]INV.MES CORRESP.'!H414</f>
        <v>60</v>
      </c>
      <c r="I414" s="15">
        <f>'[1]INV.MES CORRESP.'!I414</f>
        <v>1800</v>
      </c>
    </row>
    <row r="415" spans="1:9" ht="15.75" x14ac:dyDescent="0.25">
      <c r="A415" s="10">
        <f>'[1]INV.MES CORRESP.'!A415</f>
        <v>1141</v>
      </c>
      <c r="B415" s="11" t="str">
        <f>'[1]INV.MES CORRESP.'!B415</f>
        <v>TALONARIO DE SIGNOS VITALES Y EXCRE.</v>
      </c>
      <c r="C415" s="10" t="str">
        <f>'[1]INV.MES CORRESP.'!C415</f>
        <v>UNIDAD</v>
      </c>
      <c r="D415" s="12">
        <f>'[1]INV.MES CORRESP.'!D415</f>
        <v>74</v>
      </c>
      <c r="E415" s="12">
        <f>'[1]INV.MES CORRESP.'!E415</f>
        <v>59</v>
      </c>
      <c r="F415" s="13">
        <f>'[1]INV.MES CORRESP.'!F415</f>
        <v>10</v>
      </c>
      <c r="G415" s="12">
        <f>'[1]INV.MES CORRESP.'!G415</f>
        <v>49</v>
      </c>
      <c r="H415" s="14">
        <f>'[1]INV.MES CORRESP.'!H415</f>
        <v>107.73</v>
      </c>
      <c r="I415" s="15">
        <f>'[1]INV.MES CORRESP.'!I415</f>
        <v>5278.77</v>
      </c>
    </row>
    <row r="416" spans="1:9" ht="15.75" x14ac:dyDescent="0.25">
      <c r="A416" s="10">
        <f>'[1]INV.MES CORRESP.'!A416</f>
        <v>3247</v>
      </c>
      <c r="B416" s="11" t="str">
        <f>'[1]INV.MES CORRESP.'!B416</f>
        <v>TALONARIO DE TEMPERATURA</v>
      </c>
      <c r="C416" s="10" t="str">
        <f>'[1]INV.MES CORRESP.'!C416</f>
        <v>UNIDAD</v>
      </c>
      <c r="D416" s="12">
        <f>'[1]INV.MES CORRESP.'!D416</f>
        <v>27</v>
      </c>
      <c r="E416" s="12">
        <f>'[1]INV.MES CORRESP.'!E416</f>
        <v>27</v>
      </c>
      <c r="F416" s="13">
        <f>'[1]INV.MES CORRESP.'!F416</f>
        <v>7</v>
      </c>
      <c r="G416" s="12">
        <f>'[1]INV.MES CORRESP.'!G416</f>
        <v>20</v>
      </c>
      <c r="H416" s="14">
        <f>'[1]INV.MES CORRESP.'!H416</f>
        <v>80</v>
      </c>
      <c r="I416" s="15">
        <f>'[1]INV.MES CORRESP.'!I416</f>
        <v>1600</v>
      </c>
    </row>
    <row r="417" spans="1:9" ht="15.75" x14ac:dyDescent="0.25">
      <c r="A417" s="10">
        <f>'[1]INV.MES CORRESP.'!A417</f>
        <v>1139</v>
      </c>
      <c r="B417" s="11" t="str">
        <f>'[1]INV.MES CORRESP.'!B417</f>
        <v>TALONARIO DESPACHO DE DIRECCION</v>
      </c>
      <c r="C417" s="10" t="str">
        <f>'[1]INV.MES CORRESP.'!C417</f>
        <v>UNIDAD</v>
      </c>
      <c r="D417" s="12">
        <f>'[1]INV.MES CORRESP.'!D417</f>
        <v>89</v>
      </c>
      <c r="E417" s="12">
        <f>'[1]INV.MES CORRESP.'!E417</f>
        <v>142</v>
      </c>
      <c r="F417" s="13">
        <f>'[1]INV.MES CORRESP.'!F417</f>
        <v>1</v>
      </c>
      <c r="G417" s="12">
        <f>'[1]INV.MES CORRESP.'!G417</f>
        <v>141</v>
      </c>
      <c r="H417" s="14">
        <f>'[1]INV.MES CORRESP.'!H417</f>
        <v>78</v>
      </c>
      <c r="I417" s="15">
        <f>'[1]INV.MES CORRESP.'!I417</f>
        <v>10998</v>
      </c>
    </row>
    <row r="418" spans="1:9" ht="15.75" x14ac:dyDescent="0.25">
      <c r="A418" s="10">
        <f>'[1]INV.MES CORRESP.'!A418</f>
        <v>1124</v>
      </c>
      <c r="B418" s="11" t="str">
        <f>'[1]INV.MES CORRESP.'!B418</f>
        <v>TALONARIO DESEMBOLSO DE CAJA CHICA</v>
      </c>
      <c r="C418" s="10" t="str">
        <f>'[1]INV.MES CORRESP.'!C418</f>
        <v>UNIDAD</v>
      </c>
      <c r="D418" s="12">
        <f>'[1]INV.MES CORRESP.'!D418</f>
        <v>227</v>
      </c>
      <c r="E418" s="12">
        <f>'[1]INV.MES CORRESP.'!E418</f>
        <v>209</v>
      </c>
      <c r="F418" s="13">
        <f>'[1]INV.MES CORRESP.'!F418</f>
        <v>22</v>
      </c>
      <c r="G418" s="12">
        <f>'[1]INV.MES CORRESP.'!G418</f>
        <v>209</v>
      </c>
      <c r="H418" s="14">
        <f>'[1]INV.MES CORRESP.'!H418</f>
        <v>170</v>
      </c>
      <c r="I418" s="15">
        <f>'[1]INV.MES CORRESP.'!I418</f>
        <v>35530</v>
      </c>
    </row>
    <row r="419" spans="1:9" ht="15.75" x14ac:dyDescent="0.25">
      <c r="A419" s="10">
        <f>'[1]INV.MES CORRESP.'!A419</f>
        <v>1103</v>
      </c>
      <c r="B419" s="11" t="str">
        <f>'[1]INV.MES CORRESP.'!B419</f>
        <v>TALONARIO DISTRIBUCION DEL PERSONAL DE ENFERMARIA</v>
      </c>
      <c r="C419" s="10" t="str">
        <f>'[1]INV.MES CORRESP.'!C419</f>
        <v>UNIDAD</v>
      </c>
      <c r="D419" s="12">
        <f>'[1]INV.MES CORRESP.'!D419</f>
        <v>62</v>
      </c>
      <c r="E419" s="12">
        <f>'[1]INV.MES CORRESP.'!E419</f>
        <v>16</v>
      </c>
      <c r="F419" s="13">
        <f>'[1]INV.MES CORRESP.'!F419</f>
        <v>16</v>
      </c>
      <c r="G419" s="12">
        <f>'[1]INV.MES CORRESP.'!G419</f>
        <v>0</v>
      </c>
      <c r="H419" s="14">
        <f>'[1]INV.MES CORRESP.'!H419</f>
        <v>188.8</v>
      </c>
      <c r="I419" s="15">
        <f>'[1]INV.MES CORRESP.'!I419</f>
        <v>0</v>
      </c>
    </row>
    <row r="420" spans="1:9" ht="15.75" x14ac:dyDescent="0.25">
      <c r="A420" s="10">
        <f>'[1]INV.MES CORRESP.'!A420</f>
        <v>2579</v>
      </c>
      <c r="B420" s="11" t="str">
        <f>'[1]INV.MES CORRESP.'!B420</f>
        <v>TALONARIO HISTORIAL CLINICO CONSULTA EXTR</v>
      </c>
      <c r="C420" s="10" t="str">
        <f>'[1]INV.MES CORRESP.'!C420</f>
        <v>UNIDAD</v>
      </c>
      <c r="D420" s="12">
        <f>'[1]INV.MES CORRESP.'!D420</f>
        <v>5</v>
      </c>
      <c r="E420" s="12">
        <f>'[1]INV.MES CORRESP.'!E420</f>
        <v>5</v>
      </c>
      <c r="F420" s="13">
        <f>'[1]INV.MES CORRESP.'!F420</f>
        <v>1</v>
      </c>
      <c r="G420" s="12">
        <f>'[1]INV.MES CORRESP.'!G420</f>
        <v>4</v>
      </c>
      <c r="H420" s="14">
        <f>'[1]INV.MES CORRESP.'!H420</f>
        <v>77</v>
      </c>
      <c r="I420" s="15">
        <f>'[1]INV.MES CORRESP.'!I420</f>
        <v>308</v>
      </c>
    </row>
    <row r="421" spans="1:9" ht="15.75" x14ac:dyDescent="0.25">
      <c r="A421" s="10">
        <f>'[1]INV.MES CORRESP.'!A421</f>
        <v>1126</v>
      </c>
      <c r="B421" s="11" t="str">
        <f>'[1]INV.MES CORRESP.'!B421</f>
        <v>HOJA DE ADMINISTRACION DE INSULINA</v>
      </c>
      <c r="C421" s="10" t="str">
        <f>'[1]INV.MES CORRESP.'!C421</f>
        <v>UNIDAD</v>
      </c>
      <c r="D421" s="12">
        <f>'[1]INV.MES CORRESP.'!D421</f>
        <v>146</v>
      </c>
      <c r="E421" s="12">
        <f>'[1]INV.MES CORRESP.'!E421</f>
        <v>146</v>
      </c>
      <c r="F421" s="13">
        <f>'[1]INV.MES CORRESP.'!F421</f>
        <v>0</v>
      </c>
      <c r="G421" s="12">
        <f>'[1]INV.MES CORRESP.'!G421</f>
        <v>146</v>
      </c>
      <c r="H421" s="14">
        <f>'[1]INV.MES CORRESP.'!H421</f>
        <v>83</v>
      </c>
      <c r="I421" s="15">
        <f>'[1]INV.MES CORRESP.'!I421</f>
        <v>12118</v>
      </c>
    </row>
    <row r="422" spans="1:9" ht="15.75" x14ac:dyDescent="0.25">
      <c r="A422" s="10">
        <f>'[1]INV.MES CORRESP.'!A422</f>
        <v>1118</v>
      </c>
      <c r="B422" s="11" t="str">
        <f>'[1]INV.MES CORRESP.'!B422</f>
        <v>TALONARIO CONSENTIMIENTO INFORMADO</v>
      </c>
      <c r="C422" s="10" t="str">
        <f>'[1]INV.MES CORRESP.'!C422</f>
        <v>UNIDAD</v>
      </c>
      <c r="D422" s="12">
        <f>'[1]INV.MES CORRESP.'!D422</f>
        <v>180</v>
      </c>
      <c r="E422" s="12">
        <f>'[1]INV.MES CORRESP.'!E422</f>
        <v>160</v>
      </c>
      <c r="F422" s="13">
        <f>'[1]INV.MES CORRESP.'!F422</f>
        <v>21</v>
      </c>
      <c r="G422" s="12">
        <f>'[1]INV.MES CORRESP.'!G422</f>
        <v>139</v>
      </c>
      <c r="H422" s="14">
        <f>'[1]INV.MES CORRESP.'!H422</f>
        <v>81.42</v>
      </c>
      <c r="I422" s="15">
        <f>'[1]INV.MES CORRESP.'!I422</f>
        <v>11317.380000000001</v>
      </c>
    </row>
    <row r="423" spans="1:9" ht="15.75" x14ac:dyDescent="0.25">
      <c r="A423" s="10">
        <f>'[1]INV.MES CORRESP.'!A423</f>
        <v>1098</v>
      </c>
      <c r="B423" s="11" t="str">
        <f>'[1]INV.MES CORRESP.'!B423</f>
        <v>TALONARIO LISTA DE VERIFICACION DE LA SEGURIDAD D CIRUGI</v>
      </c>
      <c r="C423" s="10" t="str">
        <f>'[1]INV.MES CORRESP.'!C423</f>
        <v>UNIDAD</v>
      </c>
      <c r="D423" s="12">
        <f>'[1]INV.MES CORRESP.'!D423</f>
        <v>414</v>
      </c>
      <c r="E423" s="12">
        <f>'[1]INV.MES CORRESP.'!E423</f>
        <v>24</v>
      </c>
      <c r="F423" s="13">
        <f>'[1]INV.MES CORRESP.'!F423</f>
        <v>24</v>
      </c>
      <c r="G423" s="12">
        <f>'[1]INV.MES CORRESP.'!G423</f>
        <v>0</v>
      </c>
      <c r="H423" s="14">
        <f>'[1]INV.MES CORRESP.'!H423</f>
        <v>75</v>
      </c>
      <c r="I423" s="15">
        <f>'[1]INV.MES CORRESP.'!I423</f>
        <v>0</v>
      </c>
    </row>
    <row r="424" spans="1:9" ht="15.75" x14ac:dyDescent="0.25">
      <c r="A424" s="10">
        <f>'[1]INV.MES CORRESP.'!A424</f>
        <v>2376</v>
      </c>
      <c r="B424" s="11" t="str">
        <f>'[1]INV.MES CORRESP.'!B424</f>
        <v>TALONARIO MONITOREO TRANSFUSION DE SANGRE</v>
      </c>
      <c r="C424" s="10" t="str">
        <f>'[1]INV.MES CORRESP.'!C424</f>
        <v>UNIDAD</v>
      </c>
      <c r="D424" s="12">
        <f>'[1]INV.MES CORRESP.'!D424</f>
        <v>14</v>
      </c>
      <c r="E424" s="12">
        <f>'[1]INV.MES CORRESP.'!E424</f>
        <v>14</v>
      </c>
      <c r="F424" s="13">
        <f>'[1]INV.MES CORRESP.'!F424</f>
        <v>1</v>
      </c>
      <c r="G424" s="12">
        <f>'[1]INV.MES CORRESP.'!G424</f>
        <v>39</v>
      </c>
      <c r="H424" s="14">
        <f>'[1]INV.MES CORRESP.'!H424</f>
        <v>83</v>
      </c>
      <c r="I424" s="15">
        <f>'[1]INV.MES CORRESP.'!I424</f>
        <v>3237</v>
      </c>
    </row>
    <row r="425" spans="1:9" ht="15.75" x14ac:dyDescent="0.25">
      <c r="A425" s="10">
        <f>'[1]INV.MES CORRESP.'!A425</f>
        <v>1120</v>
      </c>
      <c r="B425" s="11" t="str">
        <f>'[1]INV.MES CORRESP.'!B425</f>
        <v>TALONARIO MONITOREO Y PROC. ANESTESICO</v>
      </c>
      <c r="C425" s="10" t="str">
        <f>'[1]INV.MES CORRESP.'!C425</f>
        <v>UNIDAD</v>
      </c>
      <c r="D425" s="12">
        <f>'[1]INV.MES CORRESP.'!D425</f>
        <v>34</v>
      </c>
      <c r="E425" s="12">
        <f>'[1]INV.MES CORRESP.'!E425</f>
        <v>21</v>
      </c>
      <c r="F425" s="13">
        <f>'[1]INV.MES CORRESP.'!F425</f>
        <v>3</v>
      </c>
      <c r="G425" s="12">
        <f>'[1]INV.MES CORRESP.'!G425</f>
        <v>18</v>
      </c>
      <c r="H425" s="14">
        <f>'[1]INV.MES CORRESP.'!H425</f>
        <v>100</v>
      </c>
      <c r="I425" s="15">
        <f>'[1]INV.MES CORRESP.'!I425</f>
        <v>1800</v>
      </c>
    </row>
    <row r="426" spans="1:9" ht="15.75" x14ac:dyDescent="0.25">
      <c r="A426" s="10">
        <f>'[1]INV.MES CORRESP.'!A426</f>
        <v>1135</v>
      </c>
      <c r="B426" s="11" t="str">
        <f>'[1]INV.MES CORRESP.'!B426</f>
        <v>TALONARIO NOTA DE ENFERMERIA</v>
      </c>
      <c r="C426" s="10" t="str">
        <f>'[1]INV.MES CORRESP.'!C426</f>
        <v>UNIDAD</v>
      </c>
      <c r="D426" s="12">
        <f>'[1]INV.MES CORRESP.'!D426</f>
        <v>112</v>
      </c>
      <c r="E426" s="12">
        <f>'[1]INV.MES CORRESP.'!E426</f>
        <v>112</v>
      </c>
      <c r="F426" s="13">
        <f>'[1]INV.MES CORRESP.'!F426</f>
        <v>10</v>
      </c>
      <c r="G426" s="12">
        <f>'[1]INV.MES CORRESP.'!G426</f>
        <v>102</v>
      </c>
      <c r="H426" s="14">
        <f>'[1]INV.MES CORRESP.'!H426</f>
        <v>60</v>
      </c>
      <c r="I426" s="15">
        <f>'[1]INV.MES CORRESP.'!I426</f>
        <v>6120</v>
      </c>
    </row>
    <row r="427" spans="1:9" ht="15.75" x14ac:dyDescent="0.25">
      <c r="A427" s="10">
        <f>'[1]INV.MES CORRESP.'!A427</f>
        <v>2880</v>
      </c>
      <c r="B427" s="11" t="str">
        <f>'[1]INV.MES CORRESP.'!B427</f>
        <v>TALONARIO ORDEN DE PAGO Y CREDITO</v>
      </c>
      <c r="C427" s="10" t="str">
        <f>'[1]INV.MES CORRESP.'!C427</f>
        <v>UNIDAD</v>
      </c>
      <c r="D427" s="12">
        <f>'[1]INV.MES CORRESP.'!D427</f>
        <v>31</v>
      </c>
      <c r="E427" s="12">
        <f>'[1]INV.MES CORRESP.'!E427</f>
        <v>31</v>
      </c>
      <c r="F427" s="13">
        <f>'[1]INV.MES CORRESP.'!F427</f>
        <v>1</v>
      </c>
      <c r="G427" s="12">
        <f>'[1]INV.MES CORRESP.'!G427</f>
        <v>31</v>
      </c>
      <c r="H427" s="14">
        <f>'[1]INV.MES CORRESP.'!H427</f>
        <v>290</v>
      </c>
      <c r="I427" s="15">
        <f>'[1]INV.MES CORRESP.'!I427</f>
        <v>8990</v>
      </c>
    </row>
    <row r="428" spans="1:9" ht="15.75" x14ac:dyDescent="0.25">
      <c r="A428" s="10">
        <f>'[1]INV.MES CORRESP.'!A428</f>
        <v>2998</v>
      </c>
      <c r="B428" s="11" t="str">
        <f>'[1]INV.MES CORRESP.'!B428</f>
        <v>TALONARIO SEGURO Y FACTURACION ORDEN DE SALIDA</v>
      </c>
      <c r="C428" s="10" t="str">
        <f>'[1]INV.MES CORRESP.'!C428</f>
        <v>UNIDAD</v>
      </c>
      <c r="D428" s="12">
        <f>'[1]INV.MES CORRESP.'!D428</f>
        <v>55</v>
      </c>
      <c r="E428" s="12">
        <f>'[1]INV.MES CORRESP.'!E428</f>
        <v>55</v>
      </c>
      <c r="F428" s="13">
        <f>'[1]INV.MES CORRESP.'!F428</f>
        <v>70</v>
      </c>
      <c r="G428" s="12">
        <f>'[1]INV.MES CORRESP.'!G428</f>
        <v>55</v>
      </c>
      <c r="H428" s="14">
        <f>'[1]INV.MES CORRESP.'!H428</f>
        <v>60</v>
      </c>
      <c r="I428" s="15">
        <f>'[1]INV.MES CORRESP.'!I428</f>
        <v>3300</v>
      </c>
    </row>
    <row r="429" spans="1:9" ht="15.75" x14ac:dyDescent="0.25">
      <c r="A429" s="10">
        <f>'[1]INV.MES CORRESP.'!A429</f>
        <v>2696</v>
      </c>
      <c r="B429" s="11" t="str">
        <f>'[1]INV.MES CORRESP.'!B429</f>
        <v>TALONARIO PEDIDO DE FARMACIA A CIRUGIA</v>
      </c>
      <c r="C429" s="10" t="str">
        <f>'[1]INV.MES CORRESP.'!C429</f>
        <v>UNIDAD</v>
      </c>
      <c r="D429" s="12">
        <f>'[1]INV.MES CORRESP.'!D429</f>
        <v>1</v>
      </c>
      <c r="E429" s="12">
        <f>'[1]INV.MES CORRESP.'!E429</f>
        <v>1</v>
      </c>
      <c r="F429" s="13">
        <f>'[1]INV.MES CORRESP.'!F429</f>
        <v>31</v>
      </c>
      <c r="G429" s="12">
        <f>'[1]INV.MES CORRESP.'!G429</f>
        <v>1</v>
      </c>
      <c r="H429" s="14">
        <f>'[1]INV.MES CORRESP.'!H429</f>
        <v>177</v>
      </c>
      <c r="I429" s="15">
        <f>'[1]INV.MES CORRESP.'!I429</f>
        <v>177</v>
      </c>
    </row>
    <row r="430" spans="1:9" ht="15.75" x14ac:dyDescent="0.25">
      <c r="A430" s="10">
        <f>'[1]INV.MES CORRESP.'!A430</f>
        <v>1096</v>
      </c>
      <c r="B430" s="11" t="str">
        <f>'[1]INV.MES CORRESP.'!B430</f>
        <v>TALONARIO RECETARIO MEDICO</v>
      </c>
      <c r="C430" s="10" t="str">
        <f>'[1]INV.MES CORRESP.'!C430</f>
        <v>UNIDAD</v>
      </c>
      <c r="D430" s="12">
        <f>'[1]INV.MES CORRESP.'!D430</f>
        <v>66</v>
      </c>
      <c r="E430" s="12">
        <f>'[1]INV.MES CORRESP.'!E430</f>
        <v>50</v>
      </c>
      <c r="F430" s="13">
        <f>'[1]INV.MES CORRESP.'!F430</f>
        <v>228</v>
      </c>
      <c r="G430" s="12">
        <f>'[1]INV.MES CORRESP.'!G430</f>
        <v>50</v>
      </c>
      <c r="H430" s="14">
        <f>'[1]INV.MES CORRESP.'!H430</f>
        <v>88.5</v>
      </c>
      <c r="I430" s="15">
        <f>'[1]INV.MES CORRESP.'!I430</f>
        <v>4425</v>
      </c>
    </row>
    <row r="431" spans="1:9" ht="15.75" x14ac:dyDescent="0.25">
      <c r="A431" s="10">
        <f>'[1]INV.MES CORRESP.'!A431</f>
        <v>1136</v>
      </c>
      <c r="B431" s="11" t="str">
        <f>'[1]INV.MES CORRESP.'!B431</f>
        <v>TAL RECIBO DE PRO - FORMA CAJA CHICA</v>
      </c>
      <c r="C431" s="10" t="str">
        <f>'[1]INV.MES CORRESP.'!C431</f>
        <v>UNIDAD</v>
      </c>
      <c r="D431" s="12">
        <f>'[1]INV.MES CORRESP.'!D431</f>
        <v>43</v>
      </c>
      <c r="E431" s="12">
        <f>'[1]INV.MES CORRESP.'!E431</f>
        <v>37</v>
      </c>
      <c r="F431" s="13">
        <f>'[1]INV.MES CORRESP.'!F431</f>
        <v>2</v>
      </c>
      <c r="G431" s="12">
        <f>'[1]INV.MES CORRESP.'!G431</f>
        <v>35</v>
      </c>
      <c r="H431" s="14">
        <f>'[1]INV.MES CORRESP.'!H431</f>
        <v>236</v>
      </c>
      <c r="I431" s="15">
        <f>'[1]INV.MES CORRESP.'!I431</f>
        <v>8260</v>
      </c>
    </row>
    <row r="432" spans="1:9" ht="15.75" x14ac:dyDescent="0.25">
      <c r="A432" s="10">
        <f>'[1]INV.MES CORRESP.'!A432</f>
        <v>1129</v>
      </c>
      <c r="B432" s="11" t="str">
        <f>'[1]INV.MES CORRESP.'!B432</f>
        <v>TALONARIO REFERENCIA Y CONTRA REFEREN.</v>
      </c>
      <c r="C432" s="10" t="str">
        <f>'[1]INV.MES CORRESP.'!C432</f>
        <v>UNIDAD</v>
      </c>
      <c r="D432" s="12">
        <f>'[1]INV.MES CORRESP.'!D432</f>
        <v>25</v>
      </c>
      <c r="E432" s="12">
        <f>'[1]INV.MES CORRESP.'!E432</f>
        <v>11</v>
      </c>
      <c r="F432" s="13">
        <f>'[1]INV.MES CORRESP.'!F432</f>
        <v>5</v>
      </c>
      <c r="G432" s="12">
        <f>'[1]INV.MES CORRESP.'!G432</f>
        <v>6</v>
      </c>
      <c r="H432" s="14">
        <f>'[1]INV.MES CORRESP.'!H432</f>
        <v>120</v>
      </c>
      <c r="I432" s="15">
        <f>'[1]INV.MES CORRESP.'!I432</f>
        <v>720</v>
      </c>
    </row>
    <row r="433" spans="1:9" ht="15.75" x14ac:dyDescent="0.25">
      <c r="A433" s="10">
        <f>'[1]INV.MES CORRESP.'!A433</f>
        <v>1142</v>
      </c>
      <c r="B433" s="11" t="str">
        <f>'[1]INV.MES CORRESP.'!B433</f>
        <v>TALONARIO REGISTRO DIARIO DE CONSULTA</v>
      </c>
      <c r="C433" s="10" t="str">
        <f>'[1]INV.MES CORRESP.'!C433</f>
        <v>UNIDAD</v>
      </c>
      <c r="D433" s="12">
        <f>'[1]INV.MES CORRESP.'!D433</f>
        <v>14</v>
      </c>
      <c r="E433" s="12">
        <f>'[1]INV.MES CORRESP.'!E433</f>
        <v>14</v>
      </c>
      <c r="F433" s="13">
        <f>'[1]INV.MES CORRESP.'!F433</f>
        <v>5</v>
      </c>
      <c r="G433" s="12">
        <f>'[1]INV.MES CORRESP.'!G433</f>
        <v>9</v>
      </c>
      <c r="H433" s="14">
        <f>'[1]INV.MES CORRESP.'!H433</f>
        <v>130</v>
      </c>
      <c r="I433" s="15">
        <f>'[1]INV.MES CORRESP.'!I433</f>
        <v>1170</v>
      </c>
    </row>
    <row r="434" spans="1:9" ht="15.75" x14ac:dyDescent="0.25">
      <c r="A434" s="10">
        <f>'[1]INV.MES CORRESP.'!A434</f>
        <v>2892</v>
      </c>
      <c r="B434" s="11" t="str">
        <f>'[1]INV.MES CORRESP.'!B434</f>
        <v>TALONARIO REGISTRO DIARIO DE USUARIO</v>
      </c>
      <c r="C434" s="10" t="str">
        <f>'[1]INV.MES CORRESP.'!C434</f>
        <v>UNIDAD</v>
      </c>
      <c r="D434" s="12">
        <f>'[1]INV.MES CORRESP.'!D434</f>
        <v>163</v>
      </c>
      <c r="E434" s="12">
        <f>'[1]INV.MES CORRESP.'!E434</f>
        <v>160</v>
      </c>
      <c r="F434" s="13">
        <f>'[1]INV.MES CORRESP.'!F434</f>
        <v>6</v>
      </c>
      <c r="G434" s="12">
        <f>'[1]INV.MES CORRESP.'!G434</f>
        <v>154</v>
      </c>
      <c r="H434" s="14">
        <f>'[1]INV.MES CORRESP.'!H434</f>
        <v>82</v>
      </c>
      <c r="I434" s="15">
        <f>'[1]INV.MES CORRESP.'!I434</f>
        <v>12628</v>
      </c>
    </row>
    <row r="435" spans="1:9" ht="15.75" x14ac:dyDescent="0.25">
      <c r="A435" s="10">
        <f>'[1]INV.MES CORRESP.'!A435</f>
        <v>1134</v>
      </c>
      <c r="B435" s="11" t="str">
        <f>'[1]INV.MES CORRESP.'!B435</f>
        <v>TALONARIO ANTENCION AL USUARIO</v>
      </c>
      <c r="C435" s="10" t="str">
        <f>'[1]INV.MES CORRESP.'!C435</f>
        <v>UNIDAD</v>
      </c>
      <c r="D435" s="12">
        <f>'[1]INV.MES CORRESP.'!D435</f>
        <v>78</v>
      </c>
      <c r="E435" s="12">
        <f>'[1]INV.MES CORRESP.'!E435</f>
        <v>125</v>
      </c>
      <c r="F435" s="13">
        <f>'[1]INV.MES CORRESP.'!F435</f>
        <v>10</v>
      </c>
      <c r="G435" s="12">
        <f>'[1]INV.MES CORRESP.'!G435</f>
        <v>115</v>
      </c>
      <c r="H435" s="14">
        <f>'[1]INV.MES CORRESP.'!H435</f>
        <v>92.04</v>
      </c>
      <c r="I435" s="15">
        <f>'[1]INV.MES CORRESP.'!I435</f>
        <v>10584.6</v>
      </c>
    </row>
    <row r="436" spans="1:9" ht="15.75" x14ac:dyDescent="0.25">
      <c r="A436" s="10">
        <f>'[1]INV.MES CORRESP.'!A436</f>
        <v>1130</v>
      </c>
      <c r="B436" s="11" t="str">
        <f>'[1]INV.MES CORRESP.'!B436</f>
        <v xml:space="preserve"> TAL REGIST Y MONITOREO PROCEDIMIENTO  ANESTESICO</v>
      </c>
      <c r="C436" s="10" t="str">
        <f>'[1]INV.MES CORRESP.'!C436</f>
        <v>UNIDAD</v>
      </c>
      <c r="D436" s="12">
        <f>'[1]INV.MES CORRESP.'!D436</f>
        <v>29</v>
      </c>
      <c r="E436" s="12">
        <f>'[1]INV.MES CORRESP.'!E436</f>
        <v>26</v>
      </c>
      <c r="F436" s="13">
        <f>'[1]INV.MES CORRESP.'!F436</f>
        <v>0</v>
      </c>
      <c r="G436" s="12">
        <f>'[1]INV.MES CORRESP.'!G436</f>
        <v>26</v>
      </c>
      <c r="H436" s="14">
        <f>'[1]INV.MES CORRESP.'!H436</f>
        <v>150</v>
      </c>
      <c r="I436" s="15">
        <f>'[1]INV.MES CORRESP.'!I436</f>
        <v>3900</v>
      </c>
    </row>
    <row r="437" spans="1:9" ht="15.75" x14ac:dyDescent="0.25">
      <c r="A437" s="10">
        <f>'[1]INV.MES CORRESP.'!A437</f>
        <v>2909</v>
      </c>
      <c r="B437" s="11" t="str">
        <f>'[1]INV.MES CORRESP.'!B437</f>
        <v>TALONARIO REPORTE DE DIETA</v>
      </c>
      <c r="C437" s="10" t="str">
        <f>'[1]INV.MES CORRESP.'!C437</f>
        <v>UNIDAD</v>
      </c>
      <c r="D437" s="12">
        <f>'[1]INV.MES CORRESP.'!D437</f>
        <v>35</v>
      </c>
      <c r="E437" s="12">
        <f>'[1]INV.MES CORRESP.'!E437</f>
        <v>26</v>
      </c>
      <c r="F437" s="13">
        <f>'[1]INV.MES CORRESP.'!F437</f>
        <v>1</v>
      </c>
      <c r="G437" s="12">
        <f>'[1]INV.MES CORRESP.'!G437</f>
        <v>26</v>
      </c>
      <c r="H437" s="14">
        <f>'[1]INV.MES CORRESP.'!H437</f>
        <v>90</v>
      </c>
      <c r="I437" s="15">
        <f>'[1]INV.MES CORRESP.'!I437</f>
        <v>2340</v>
      </c>
    </row>
    <row r="438" spans="1:9" ht="15.75" x14ac:dyDescent="0.25">
      <c r="A438" s="10">
        <f>'[1]INV.MES CORRESP.'!A438</f>
        <v>2575</v>
      </c>
      <c r="B438" s="11" t="str">
        <f>'[1]INV.MES CORRESP.'!B438</f>
        <v>TALONARIO REQUISICION DE COMPRA</v>
      </c>
      <c r="C438" s="10" t="str">
        <f>'[1]INV.MES CORRESP.'!C438</f>
        <v>UNIDAD</v>
      </c>
      <c r="D438" s="12">
        <f>'[1]INV.MES CORRESP.'!D438</f>
        <v>79</v>
      </c>
      <c r="E438" s="12">
        <f>'[1]INV.MES CORRESP.'!E438</f>
        <v>72</v>
      </c>
      <c r="F438" s="13">
        <f>'[1]INV.MES CORRESP.'!F438</f>
        <v>3</v>
      </c>
      <c r="G438" s="12">
        <f>'[1]INV.MES CORRESP.'!G438</f>
        <v>72</v>
      </c>
      <c r="H438" s="14">
        <f>'[1]INV.MES CORRESP.'!H438</f>
        <v>75</v>
      </c>
      <c r="I438" s="15">
        <f>'[1]INV.MES CORRESP.'!I438</f>
        <v>5400</v>
      </c>
    </row>
    <row r="439" spans="1:9" ht="15.75" x14ac:dyDescent="0.25">
      <c r="A439" s="10">
        <f>'[1]INV.MES CORRESP.'!A439</f>
        <v>4599</v>
      </c>
      <c r="B439" s="11" t="str">
        <f>'[1]INV.MES CORRESP.'!B439</f>
        <v>TALONARIO REQUISICION DE MATERIALES GAST Y EQUIPO</v>
      </c>
      <c r="C439" s="10" t="str">
        <f>'[1]INV.MES CORRESP.'!C439</f>
        <v>UNIDAD</v>
      </c>
      <c r="D439" s="12">
        <f>'[1]INV.MES CORRESP.'!D439</f>
        <v>1</v>
      </c>
      <c r="E439" s="12">
        <f>'[1]INV.MES CORRESP.'!E439</f>
        <v>1</v>
      </c>
      <c r="F439" s="13">
        <f>'[1]INV.MES CORRESP.'!F439</f>
        <v>5</v>
      </c>
      <c r="G439" s="12">
        <f>'[1]INV.MES CORRESP.'!G439</f>
        <v>1</v>
      </c>
      <c r="H439" s="14">
        <f>'[1]INV.MES CORRESP.'!H439</f>
        <v>2000</v>
      </c>
      <c r="I439" s="15">
        <f>'[1]INV.MES CORRESP.'!I439</f>
        <v>2000</v>
      </c>
    </row>
    <row r="440" spans="1:9" ht="15.75" x14ac:dyDescent="0.25">
      <c r="A440" s="10">
        <f>'[1]INV.MES CORRESP.'!A440</f>
        <v>3402</v>
      </c>
      <c r="B440" s="11" t="str">
        <f>'[1]INV.MES CORRESP.'!B440</f>
        <v>TALONARIO SIGNOS VITALES UCI</v>
      </c>
      <c r="C440" s="10" t="str">
        <f>'[1]INV.MES CORRESP.'!C440</f>
        <v>UNIDAD</v>
      </c>
      <c r="D440" s="12">
        <f>'[1]INV.MES CORRESP.'!D440</f>
        <v>1</v>
      </c>
      <c r="E440" s="12">
        <f>'[1]INV.MES CORRESP.'!E440</f>
        <v>1</v>
      </c>
      <c r="F440" s="13">
        <f>'[1]INV.MES CORRESP.'!F440</f>
        <v>5</v>
      </c>
      <c r="G440" s="12">
        <f>'[1]INV.MES CORRESP.'!G440</f>
        <v>1</v>
      </c>
      <c r="H440" s="14">
        <f>'[1]INV.MES CORRESP.'!H440</f>
        <v>3748</v>
      </c>
      <c r="I440" s="15">
        <f>'[1]INV.MES CORRESP.'!I440</f>
        <v>3748</v>
      </c>
    </row>
    <row r="441" spans="1:9" ht="15.75" x14ac:dyDescent="0.25">
      <c r="A441" s="10">
        <f>'[1]INV.MES CORRESP.'!A441</f>
        <v>2989</v>
      </c>
      <c r="B441" s="11" t="str">
        <f>'[1]INV.MES CORRESP.'!B441</f>
        <v xml:space="preserve">TALONARIO SOLICITUD DE ALTA PETICION </v>
      </c>
      <c r="C441" s="10" t="str">
        <f>'[1]INV.MES CORRESP.'!C441</f>
        <v>UNIDAD</v>
      </c>
      <c r="D441" s="12">
        <f>'[1]INV.MES CORRESP.'!D441</f>
        <v>47</v>
      </c>
      <c r="E441" s="12">
        <f>'[1]INV.MES CORRESP.'!E441</f>
        <v>47</v>
      </c>
      <c r="F441" s="13">
        <f>'[1]INV.MES CORRESP.'!F441</f>
        <v>6</v>
      </c>
      <c r="G441" s="12">
        <f>'[1]INV.MES CORRESP.'!G441</f>
        <v>47</v>
      </c>
      <c r="H441" s="14">
        <f>'[1]INV.MES CORRESP.'!H441</f>
        <v>11.5</v>
      </c>
      <c r="I441" s="15">
        <f>'[1]INV.MES CORRESP.'!I441</f>
        <v>540.5</v>
      </c>
    </row>
    <row r="442" spans="1:9" ht="15.75" x14ac:dyDescent="0.25">
      <c r="A442" s="10">
        <f>'[1]INV.MES CORRESP.'!A442</f>
        <v>3987</v>
      </c>
      <c r="B442" s="11" t="str">
        <f>'[1]INV.MES CORRESP.'!B442</f>
        <v>TALONARIO SOLICITUD DE INTERCONSULTA</v>
      </c>
      <c r="C442" s="10" t="str">
        <f>'[1]INV.MES CORRESP.'!C442</f>
        <v>UNIDAD</v>
      </c>
      <c r="D442" s="12">
        <f>'[1]INV.MES CORRESP.'!D442</f>
        <v>4</v>
      </c>
      <c r="E442" s="12">
        <f>'[1]INV.MES CORRESP.'!E442</f>
        <v>9</v>
      </c>
      <c r="F442" s="13">
        <f>'[1]INV.MES CORRESP.'!F442</f>
        <v>2</v>
      </c>
      <c r="G442" s="12">
        <f>'[1]INV.MES CORRESP.'!G442</f>
        <v>7</v>
      </c>
      <c r="H442" s="14">
        <f>'[1]INV.MES CORRESP.'!H442</f>
        <v>540</v>
      </c>
      <c r="I442" s="15">
        <f>'[1]INV.MES CORRESP.'!I442</f>
        <v>3780</v>
      </c>
    </row>
    <row r="443" spans="1:9" ht="15.75" x14ac:dyDescent="0.25">
      <c r="A443" s="10">
        <f>'[1]INV.MES CORRESP.'!A443</f>
        <v>2738</v>
      </c>
      <c r="B443" s="11" t="str">
        <f>'[1]INV.MES CORRESP.'!B443</f>
        <v>TAL  DE SOLICITUD DE MEDICAMENTO Y MATERIAL GAST</v>
      </c>
      <c r="C443" s="10" t="str">
        <f>'[1]INV.MES CORRESP.'!C443</f>
        <v>UNIDAD</v>
      </c>
      <c r="D443" s="12">
        <f>'[1]INV.MES CORRESP.'!D443</f>
        <v>1</v>
      </c>
      <c r="E443" s="12">
        <f>'[1]INV.MES CORRESP.'!E443</f>
        <v>1</v>
      </c>
      <c r="F443" s="13">
        <f>'[1]INV.MES CORRESP.'!F443</f>
        <v>0</v>
      </c>
      <c r="G443" s="12">
        <f>'[1]INV.MES CORRESP.'!G443</f>
        <v>1</v>
      </c>
      <c r="H443" s="14">
        <f>'[1]INV.MES CORRESP.'!H443</f>
        <v>904.74</v>
      </c>
      <c r="I443" s="15">
        <f>'[1]INV.MES CORRESP.'!I443</f>
        <v>904.74</v>
      </c>
    </row>
    <row r="444" spans="1:9" ht="15.75" x14ac:dyDescent="0.25">
      <c r="A444" s="10">
        <f>'[1]INV.MES CORRESP.'!A444</f>
        <v>2422</v>
      </c>
      <c r="B444" s="11" t="str">
        <f>'[1]INV.MES CORRESP.'!B444</f>
        <v>TALONARIO TERAPIA FISICA</v>
      </c>
      <c r="C444" s="10" t="str">
        <f>'[1]INV.MES CORRESP.'!C444</f>
        <v>UNIDAD</v>
      </c>
      <c r="D444" s="12">
        <f>'[1]INV.MES CORRESP.'!D444</f>
        <v>180</v>
      </c>
      <c r="E444" s="12">
        <f>'[1]INV.MES CORRESP.'!E444</f>
        <v>104</v>
      </c>
      <c r="F444" s="13">
        <f>'[1]INV.MES CORRESP.'!F444</f>
        <v>0</v>
      </c>
      <c r="G444" s="12">
        <f>'[1]INV.MES CORRESP.'!G444</f>
        <v>104</v>
      </c>
      <c r="H444" s="14">
        <f>'[1]INV.MES CORRESP.'!H444</f>
        <v>12</v>
      </c>
      <c r="I444" s="15">
        <f>'[1]INV.MES CORRESP.'!I444</f>
        <v>1248</v>
      </c>
    </row>
    <row r="445" spans="1:9" ht="15.75" x14ac:dyDescent="0.25">
      <c r="A445" s="10">
        <f>'[1]INV.MES CORRESP.'!A445</f>
        <v>3989</v>
      </c>
      <c r="B445" s="11" t="str">
        <f>'[1]INV.MES CORRESP.'!B445</f>
        <v>TALONARIO KARDEX DE MEDICAMENTOS</v>
      </c>
      <c r="C445" s="10" t="str">
        <f>'[1]INV.MES CORRESP.'!C445</f>
        <v>UNIDAD</v>
      </c>
      <c r="D445" s="12">
        <f>'[1]INV.MES CORRESP.'!D445</f>
        <v>11</v>
      </c>
      <c r="E445" s="12">
        <f>'[1]INV.MES CORRESP.'!E445</f>
        <v>11</v>
      </c>
      <c r="F445" s="13">
        <f>'[1]INV.MES CORRESP.'!F445</f>
        <v>12</v>
      </c>
      <c r="G445" s="12">
        <f>'[1]INV.MES CORRESP.'!G445</f>
        <v>11</v>
      </c>
      <c r="H445" s="14">
        <f>'[1]INV.MES CORRESP.'!H445</f>
        <v>25</v>
      </c>
      <c r="I445" s="15">
        <f>'[1]INV.MES CORRESP.'!I445</f>
        <v>275</v>
      </c>
    </row>
    <row r="446" spans="1:9" ht="15.75" x14ac:dyDescent="0.25">
      <c r="A446" s="10">
        <f>'[1]INV.MES CORRESP.'!A446</f>
        <v>1739</v>
      </c>
      <c r="B446" s="11" t="str">
        <f>'[1]INV.MES CORRESP.'!B446</f>
        <v>TALONARIO DE RECIBO DE ENT. RESULTADO PATOLIGIA</v>
      </c>
      <c r="C446" s="10" t="str">
        <f>'[1]INV.MES CORRESP.'!C446</f>
        <v>UNIDAD</v>
      </c>
      <c r="D446" s="12">
        <f>'[1]INV.MES CORRESP.'!D446</f>
        <v>120</v>
      </c>
      <c r="E446" s="12">
        <f>'[1]INV.MES CORRESP.'!E446</f>
        <v>120</v>
      </c>
      <c r="F446" s="13">
        <f>'[1]INV.MES CORRESP.'!F446</f>
        <v>0</v>
      </c>
      <c r="G446" s="12">
        <f>'[1]INV.MES CORRESP.'!G446</f>
        <v>120</v>
      </c>
      <c r="H446" s="14">
        <f>'[1]INV.MES CORRESP.'!H446</f>
        <v>15.25</v>
      </c>
      <c r="I446" s="15">
        <f>'[1]INV.MES CORRESP.'!I446</f>
        <v>1830</v>
      </c>
    </row>
    <row r="447" spans="1:9" ht="15.75" x14ac:dyDescent="0.25">
      <c r="A447" s="10">
        <f>'[1]INV.MES CORRESP.'!A447</f>
        <v>3511</v>
      </c>
      <c r="B447" s="11" t="str">
        <f>'[1]INV.MES CORRESP.'!B447</f>
        <v>TANQUE FREON -R 410</v>
      </c>
      <c r="C447" s="10" t="str">
        <f>'[1]INV.MES CORRESP.'!C447</f>
        <v>UNIDAD</v>
      </c>
      <c r="D447" s="12">
        <f>'[1]INV.MES CORRESP.'!D447</f>
        <v>1</v>
      </c>
      <c r="E447" s="12">
        <f>'[1]INV.MES CORRESP.'!E447</f>
        <v>4</v>
      </c>
      <c r="F447" s="13">
        <f>'[1]INV.MES CORRESP.'!F447</f>
        <v>1</v>
      </c>
      <c r="G447" s="12">
        <f>'[1]INV.MES CORRESP.'!G447</f>
        <v>3</v>
      </c>
      <c r="H447" s="14">
        <f>'[1]INV.MES CORRESP.'!H447</f>
        <v>80</v>
      </c>
      <c r="I447" s="15">
        <f>'[1]INV.MES CORRESP.'!I447</f>
        <v>240</v>
      </c>
    </row>
    <row r="448" spans="1:9" ht="15.75" x14ac:dyDescent="0.25">
      <c r="A448" s="10">
        <f>'[1]INV.MES CORRESP.'!A448</f>
        <v>2963</v>
      </c>
      <c r="B448" s="11" t="str">
        <f>'[1]INV.MES CORRESP.'!B448</f>
        <v>TANQUE R-22 ECO</v>
      </c>
      <c r="C448" s="10" t="str">
        <f>'[1]INV.MES CORRESP.'!C448</f>
        <v>UNIDAD</v>
      </c>
      <c r="D448" s="12">
        <f>'[1]INV.MES CORRESP.'!D448</f>
        <v>13</v>
      </c>
      <c r="E448" s="12">
        <f>'[1]INV.MES CORRESP.'!E448</f>
        <v>1</v>
      </c>
      <c r="F448" s="13">
        <f>'[1]INV.MES CORRESP.'!F448</f>
        <v>0</v>
      </c>
      <c r="G448" s="12">
        <f>'[1]INV.MES CORRESP.'!G448</f>
        <v>1</v>
      </c>
      <c r="H448" s="14">
        <f>'[1]INV.MES CORRESP.'!H448</f>
        <v>21</v>
      </c>
      <c r="I448" s="15">
        <f>'[1]INV.MES CORRESP.'!I448</f>
        <v>21</v>
      </c>
    </row>
    <row r="449" spans="1:9" ht="15.75" x14ac:dyDescent="0.25">
      <c r="A449" s="10">
        <f>'[1]INV.MES CORRESP.'!A449</f>
        <v>2576</v>
      </c>
      <c r="B449" s="11" t="str">
        <f>'[1]INV.MES CORRESP.'!B449</f>
        <v>TAPA DE METAL X4 220V</v>
      </c>
      <c r="C449" s="10" t="str">
        <f>'[1]INV.MES CORRESP.'!C449</f>
        <v>UNIDAD</v>
      </c>
      <c r="D449" s="12">
        <f>'[1]INV.MES CORRESP.'!D449</f>
        <v>4000</v>
      </c>
      <c r="E449" s="12">
        <f>'[1]INV.MES CORRESP.'!E449</f>
        <v>3900</v>
      </c>
      <c r="F449" s="13">
        <f>'[1]INV.MES CORRESP.'!F449</f>
        <v>300</v>
      </c>
      <c r="G449" s="12">
        <f>'[1]INV.MES CORRESP.'!G449</f>
        <v>3600</v>
      </c>
      <c r="H449" s="14">
        <f>'[1]INV.MES CORRESP.'!H449</f>
        <v>2.0099999999999998</v>
      </c>
      <c r="I449" s="15">
        <f>'[1]INV.MES CORRESP.'!I449</f>
        <v>7235.9999999999991</v>
      </c>
    </row>
    <row r="450" spans="1:9" ht="15.75" x14ac:dyDescent="0.25">
      <c r="A450" s="10">
        <f>'[1]INV.MES CORRESP.'!A450</f>
        <v>2577</v>
      </c>
      <c r="B450" s="11" t="str">
        <f>'[1]INV.MES CORRESP.'!B450</f>
        <v>TAPA P/INODORO REDONDA BLANCO</v>
      </c>
      <c r="C450" s="10" t="str">
        <f>'[1]INV.MES CORRESP.'!C450</f>
        <v>UNIDAD</v>
      </c>
      <c r="D450" s="12">
        <f>'[1]INV.MES CORRESP.'!D450</f>
        <v>7000</v>
      </c>
      <c r="E450" s="12">
        <f>'[1]INV.MES CORRESP.'!E450</f>
        <v>1800</v>
      </c>
      <c r="F450" s="13">
        <f>'[1]INV.MES CORRESP.'!F450</f>
        <v>300</v>
      </c>
      <c r="G450" s="12">
        <f>'[1]INV.MES CORRESP.'!G450</f>
        <v>1500</v>
      </c>
      <c r="H450" s="14">
        <f>'[1]INV.MES CORRESP.'!H450</f>
        <v>2</v>
      </c>
      <c r="I450" s="15">
        <f>'[1]INV.MES CORRESP.'!I450</f>
        <v>3000</v>
      </c>
    </row>
    <row r="451" spans="1:9" ht="15.75" x14ac:dyDescent="0.25">
      <c r="A451" s="10">
        <f>'[1]INV.MES CORRESP.'!A451</f>
        <v>1137</v>
      </c>
      <c r="B451" s="11" t="str">
        <f>'[1]INV.MES CORRESP.'!B451</f>
        <v>TAPA PARA INODORO ALARGADA BLANCA</v>
      </c>
      <c r="C451" s="10" t="str">
        <f>'[1]INV.MES CORRESP.'!C451</f>
        <v>UNIDAD</v>
      </c>
      <c r="D451" s="12">
        <f>'[1]INV.MES CORRESP.'!D451</f>
        <v>1400</v>
      </c>
      <c r="E451" s="12">
        <f>'[1]INV.MES CORRESP.'!E451</f>
        <v>800</v>
      </c>
      <c r="F451" s="13">
        <f>'[1]INV.MES CORRESP.'!F451</f>
        <v>300</v>
      </c>
      <c r="G451" s="12">
        <f>'[1]INV.MES CORRESP.'!G451</f>
        <v>500</v>
      </c>
      <c r="H451" s="14">
        <f>'[1]INV.MES CORRESP.'!H451</f>
        <v>2</v>
      </c>
      <c r="I451" s="15">
        <f>'[1]INV.MES CORRESP.'!I451</f>
        <v>1000</v>
      </c>
    </row>
    <row r="452" spans="1:9" ht="15.75" x14ac:dyDescent="0.25">
      <c r="A452" s="10">
        <f>'[1]INV.MES CORRESP.'!A452</f>
        <v>1123</v>
      </c>
      <c r="B452" s="11" t="str">
        <f>'[1]INV.MES CORRESP.'!B452</f>
        <v>TAPA PLAST. DOBLE CREMA P/TOMA CORRIENTE</v>
      </c>
      <c r="C452" s="10" t="str">
        <f>'[1]INV.MES CORRESP.'!C452</f>
        <v>UNIDAD</v>
      </c>
      <c r="D452" s="12">
        <f>'[1]INV.MES CORRESP.'!D452</f>
        <v>4000</v>
      </c>
      <c r="E452" s="12">
        <f>'[1]INV.MES CORRESP.'!E452</f>
        <v>1000</v>
      </c>
      <c r="F452" s="13">
        <f>'[1]INV.MES CORRESP.'!F452</f>
        <v>3000</v>
      </c>
      <c r="G452" s="12">
        <f>'[1]INV.MES CORRESP.'!G452</f>
        <v>-2000</v>
      </c>
      <c r="H452" s="14">
        <f>'[1]INV.MES CORRESP.'!H452</f>
        <v>1.1000000000000001</v>
      </c>
      <c r="I452" s="15">
        <f>'[1]INV.MES CORRESP.'!I452</f>
        <v>-2200</v>
      </c>
    </row>
    <row r="453" spans="1:9" ht="15.75" x14ac:dyDescent="0.25">
      <c r="A453" s="10">
        <f>'[1]INV.MES CORRESP.'!A453</f>
        <v>2005</v>
      </c>
      <c r="B453" s="11" t="str">
        <f>'[1]INV.MES CORRESP.'!B453</f>
        <v>TAPA PLASTICA DOBLE NARANJA</v>
      </c>
      <c r="C453" s="10" t="str">
        <f>'[1]INV.MES CORRESP.'!C453</f>
        <v>UNIDAD</v>
      </c>
      <c r="D453" s="12">
        <f>'[1]INV.MES CORRESP.'!D453</f>
        <v>6500</v>
      </c>
      <c r="E453" s="12">
        <f>'[1]INV.MES CORRESP.'!E453</f>
        <v>6500</v>
      </c>
      <c r="F453" s="13">
        <f>'[1]INV.MES CORRESP.'!F453</f>
        <v>6500</v>
      </c>
      <c r="G453" s="12">
        <f>'[1]INV.MES CORRESP.'!G453</f>
        <v>0</v>
      </c>
      <c r="H453" s="14">
        <f>'[1]INV.MES CORRESP.'!H453</f>
        <v>1.325</v>
      </c>
      <c r="I453" s="15">
        <f>'[1]INV.MES CORRESP.'!I453</f>
        <v>0</v>
      </c>
    </row>
    <row r="454" spans="1:9" ht="15.75" x14ac:dyDescent="0.25">
      <c r="A454" s="10">
        <f>'[1]INV.MES CORRESP.'!A454</f>
        <v>2884</v>
      </c>
      <c r="B454" s="11" t="str">
        <f>'[1]INV.MES CORRESP.'!B454</f>
        <v>TAPA TOMA CORRIENTE CREMA</v>
      </c>
      <c r="C454" s="10" t="str">
        <f>'[1]INV.MES CORRESP.'!C454</f>
        <v>UNIDAD</v>
      </c>
      <c r="D454" s="12">
        <f>'[1]INV.MES CORRESP.'!D454</f>
        <v>2800</v>
      </c>
      <c r="E454" s="12">
        <f>'[1]INV.MES CORRESP.'!E454</f>
        <v>2800</v>
      </c>
      <c r="F454" s="13">
        <f>'[1]INV.MES CORRESP.'!F454</f>
        <v>0</v>
      </c>
      <c r="G454" s="12">
        <f>'[1]INV.MES CORRESP.'!G454</f>
        <v>2800</v>
      </c>
      <c r="H454" s="14">
        <f>'[1]INV.MES CORRESP.'!H454</f>
        <v>1</v>
      </c>
      <c r="I454" s="15">
        <f>'[1]INV.MES CORRESP.'!I454</f>
        <v>2800</v>
      </c>
    </row>
    <row r="455" spans="1:9" ht="15.75" x14ac:dyDescent="0.25">
      <c r="A455" s="10">
        <f>'[1]INV.MES CORRESP.'!A455</f>
        <v>2970</v>
      </c>
      <c r="B455" s="11" t="str">
        <f>'[1]INV.MES CORRESP.'!B455</f>
        <v>TAPE 3M TEFLEX GRANDE NEGRO</v>
      </c>
      <c r="C455" s="10" t="str">
        <f>'[1]INV.MES CORRESP.'!C455</f>
        <v>UNIDAD</v>
      </c>
      <c r="D455" s="12">
        <f>'[1]INV.MES CORRESP.'!D455</f>
        <v>15</v>
      </c>
      <c r="E455" s="12">
        <f>'[1]INV.MES CORRESP.'!E455</f>
        <v>17</v>
      </c>
      <c r="F455" s="13">
        <f>'[1]INV.MES CORRESP.'!F455</f>
        <v>2</v>
      </c>
      <c r="G455" s="12">
        <f>'[1]INV.MES CORRESP.'!G455</f>
        <v>17</v>
      </c>
      <c r="H455" s="14">
        <f>'[1]INV.MES CORRESP.'!H455</f>
        <v>7.82</v>
      </c>
      <c r="I455" s="15">
        <f>'[1]INV.MES CORRESP.'!I455</f>
        <v>132.94</v>
      </c>
    </row>
    <row r="456" spans="1:9" ht="15.75" x14ac:dyDescent="0.25">
      <c r="A456" s="10">
        <f>'[1]INV.MES CORRESP.'!A456</f>
        <v>2984</v>
      </c>
      <c r="B456" s="11" t="str">
        <f>'[1]INV.MES CORRESP.'!B456</f>
        <v>TAPON DE 1 HG HEMBRA</v>
      </c>
      <c r="C456" s="10" t="str">
        <f>'[1]INV.MES CORRESP.'!C456</f>
        <v>UNIDAD</v>
      </c>
      <c r="D456" s="12">
        <f>'[1]INV.MES CORRESP.'!D456</f>
        <v>31</v>
      </c>
      <c r="E456" s="12">
        <f>'[1]INV.MES CORRESP.'!E456</f>
        <v>31</v>
      </c>
      <c r="F456" s="13">
        <f>'[1]INV.MES CORRESP.'!F456</f>
        <v>0</v>
      </c>
      <c r="G456" s="12">
        <f>'[1]INV.MES CORRESP.'!G456</f>
        <v>31</v>
      </c>
      <c r="H456" s="14">
        <f>'[1]INV.MES CORRESP.'!H456</f>
        <v>16.88</v>
      </c>
      <c r="I456" s="15">
        <f>'[1]INV.MES CORRESP.'!I456</f>
        <v>523.28</v>
      </c>
    </row>
    <row r="457" spans="1:9" ht="15.75" x14ac:dyDescent="0.25">
      <c r="A457" s="10">
        <f>'[1]INV.MES CORRESP.'!A457</f>
        <v>2739</v>
      </c>
      <c r="B457" s="11" t="str">
        <f>'[1]INV.MES CORRESP.'!B457</f>
        <v>TARJETA BANCO DE SANGRE GRUPO B</v>
      </c>
      <c r="C457" s="10" t="str">
        <f>'[1]INV.MES CORRESP.'!C457</f>
        <v>UNIDAD</v>
      </c>
      <c r="D457" s="12">
        <f>'[1]INV.MES CORRESP.'!D457</f>
        <v>52</v>
      </c>
      <c r="E457" s="12">
        <f>'[1]INV.MES CORRESP.'!E457</f>
        <v>52</v>
      </c>
      <c r="F457" s="13">
        <f>'[1]INV.MES CORRESP.'!F457</f>
        <v>300</v>
      </c>
      <c r="G457" s="12">
        <f>'[1]INV.MES CORRESP.'!G457</f>
        <v>52</v>
      </c>
      <c r="H457" s="14">
        <f>'[1]INV.MES CORRESP.'!H457</f>
        <v>45</v>
      </c>
      <c r="I457" s="15">
        <f>'[1]INV.MES CORRESP.'!I457</f>
        <v>2340</v>
      </c>
    </row>
    <row r="458" spans="1:9" ht="15.75" x14ac:dyDescent="0.25">
      <c r="A458" s="10">
        <f>'[1]INV.MES CORRESP.'!A458</f>
        <v>3015</v>
      </c>
      <c r="B458" s="11" t="str">
        <f>'[1]INV.MES CORRESP.'!B458</f>
        <v>TARJETA DE BANCO SANGRE GRUPO A</v>
      </c>
      <c r="C458" s="10" t="str">
        <f>'[1]INV.MES CORRESP.'!C458</f>
        <v>UNIDAD</v>
      </c>
      <c r="D458" s="12">
        <f>'[1]INV.MES CORRESP.'!D458</f>
        <v>5</v>
      </c>
      <c r="E458" s="12">
        <f>'[1]INV.MES CORRESP.'!E458</f>
        <v>7</v>
      </c>
      <c r="F458" s="13">
        <f>'[1]INV.MES CORRESP.'!F458</f>
        <v>300</v>
      </c>
      <c r="G458" s="12">
        <f>'[1]INV.MES CORRESP.'!G458</f>
        <v>7</v>
      </c>
      <c r="H458" s="14">
        <f>'[1]INV.MES CORRESP.'!H458</f>
        <v>40</v>
      </c>
      <c r="I458" s="15">
        <f>'[1]INV.MES CORRESP.'!I458</f>
        <v>280</v>
      </c>
    </row>
    <row r="459" spans="1:9" ht="15.75" x14ac:dyDescent="0.25">
      <c r="A459" s="10">
        <f>'[1]INV.MES CORRESP.'!A459</f>
        <v>2872</v>
      </c>
      <c r="B459" s="11" t="str">
        <f>'[1]INV.MES CORRESP.'!B459</f>
        <v>TARJETA DE BANCO DE SANGRE GRUPO O</v>
      </c>
      <c r="C459" s="10" t="str">
        <f>'[1]INV.MES CORRESP.'!C459</f>
        <v>UNIDAD</v>
      </c>
      <c r="D459" s="12">
        <f>'[1]INV.MES CORRESP.'!D459</f>
        <v>1</v>
      </c>
      <c r="E459" s="12">
        <f>'[1]INV.MES CORRESP.'!E459</f>
        <v>1</v>
      </c>
      <c r="F459" s="13">
        <f>'[1]INV.MES CORRESP.'!F459</f>
        <v>1</v>
      </c>
      <c r="G459" s="12">
        <f>'[1]INV.MES CORRESP.'!G459</f>
        <v>0</v>
      </c>
      <c r="H459" s="14">
        <f>'[1]INV.MES CORRESP.'!H459</f>
        <v>300</v>
      </c>
      <c r="I459" s="15">
        <f>'[1]INV.MES CORRESP.'!I459</f>
        <v>0</v>
      </c>
    </row>
    <row r="460" spans="1:9" ht="15.75" x14ac:dyDescent="0.25">
      <c r="A460" s="10">
        <f>'[1]INV.MES CORRESP.'!A460</f>
        <v>3023</v>
      </c>
      <c r="B460" s="11" t="str">
        <f>'[1]INV.MES CORRESP.'!B460</f>
        <v>TARJETA DE CONSULTA EXTERNA</v>
      </c>
      <c r="C460" s="10" t="str">
        <f>'[1]INV.MES CORRESP.'!C460</f>
        <v>UNIDAD</v>
      </c>
      <c r="D460" s="12">
        <f>'[1]INV.MES CORRESP.'!D460</f>
        <v>11</v>
      </c>
      <c r="E460" s="12">
        <f>'[1]INV.MES CORRESP.'!E460</f>
        <v>11</v>
      </c>
      <c r="F460" s="13">
        <f>'[1]INV.MES CORRESP.'!F460</f>
        <v>3000</v>
      </c>
      <c r="G460" s="12">
        <f>'[1]INV.MES CORRESP.'!G460</f>
        <v>11</v>
      </c>
      <c r="H460" s="14">
        <f>'[1]INV.MES CORRESP.'!H460</f>
        <v>650</v>
      </c>
      <c r="I460" s="15">
        <f>'[1]INV.MES CORRESP.'!I460</f>
        <v>7150</v>
      </c>
    </row>
    <row r="461" spans="1:9" ht="15.75" x14ac:dyDescent="0.25">
      <c r="A461" s="10">
        <f>'[1]INV.MES CORRESP.'!A461</f>
        <v>865</v>
      </c>
      <c r="B461" s="11" t="str">
        <f>'[1]INV.MES CORRESP.'!B461</f>
        <v>TARJETA DE REHABILITACION FISICA</v>
      </c>
      <c r="C461" s="10" t="str">
        <f>'[1]INV.MES CORRESP.'!C461</f>
        <v>UNIDAD</v>
      </c>
      <c r="D461" s="12">
        <f>'[1]INV.MES CORRESP.'!D461</f>
        <v>15</v>
      </c>
      <c r="E461" s="12">
        <f>'[1]INV.MES CORRESP.'!E461</f>
        <v>8</v>
      </c>
      <c r="F461" s="13">
        <f>'[1]INV.MES CORRESP.'!F461</f>
        <v>6500</v>
      </c>
      <c r="G461" s="12">
        <f>'[1]INV.MES CORRESP.'!G461</f>
        <v>8</v>
      </c>
      <c r="H461" s="14">
        <f>'[1]INV.MES CORRESP.'!H461</f>
        <v>787.7</v>
      </c>
      <c r="I461" s="15">
        <f>'[1]INV.MES CORRESP.'!I461</f>
        <v>6301.6</v>
      </c>
    </row>
    <row r="462" spans="1:9" ht="15.75" x14ac:dyDescent="0.25">
      <c r="A462" s="10">
        <f>'[1]INV.MES CORRESP.'!A462</f>
        <v>3155</v>
      </c>
      <c r="B462" s="11" t="str">
        <f>'[1]INV.MES CORRESP.'!B462</f>
        <v xml:space="preserve">TARJETAS BANCO DE SANGRE GRUPO AB </v>
      </c>
      <c r="C462" s="10" t="str">
        <f>'[1]INV.MES CORRESP.'!C462</f>
        <v>UNIDAD</v>
      </c>
      <c r="D462" s="12">
        <f>'[1]INV.MES CORRESP.'!D462</f>
        <v>7</v>
      </c>
      <c r="E462" s="12">
        <f>'[1]INV.MES CORRESP.'!E462</f>
        <v>1</v>
      </c>
      <c r="F462" s="13">
        <f>'[1]INV.MES CORRESP.'!F462</f>
        <v>0</v>
      </c>
      <c r="G462" s="12">
        <f>'[1]INV.MES CORRESP.'!G462</f>
        <v>1</v>
      </c>
      <c r="H462" s="14">
        <f>'[1]INV.MES CORRESP.'!H462</f>
        <v>784.7</v>
      </c>
      <c r="I462" s="15">
        <f>'[1]INV.MES CORRESP.'!I462</f>
        <v>784.7</v>
      </c>
    </row>
    <row r="463" spans="1:9" ht="15.75" x14ac:dyDescent="0.25">
      <c r="A463" s="10">
        <f>'[1]INV.MES CORRESP.'!A463</f>
        <v>3175</v>
      </c>
      <c r="B463" s="11" t="str">
        <f>'[1]INV.MES CORRESP.'!B463</f>
        <v>TEE DE 1/2 PVC</v>
      </c>
      <c r="C463" s="10" t="str">
        <f>'[1]INV.MES CORRESP.'!C463</f>
        <v>UNIDAD</v>
      </c>
      <c r="D463" s="12">
        <f>'[1]INV.MES CORRESP.'!D463</f>
        <v>14</v>
      </c>
      <c r="E463" s="12">
        <f>'[1]INV.MES CORRESP.'!E463</f>
        <v>10</v>
      </c>
      <c r="F463" s="13">
        <f>'[1]INV.MES CORRESP.'!F463</f>
        <v>0</v>
      </c>
      <c r="G463" s="12">
        <f>'[1]INV.MES CORRESP.'!G463</f>
        <v>10</v>
      </c>
      <c r="H463" s="14">
        <f>'[1]INV.MES CORRESP.'!H463</f>
        <v>494.66</v>
      </c>
      <c r="I463" s="15">
        <f>'[1]INV.MES CORRESP.'!I463</f>
        <v>4946.6000000000004</v>
      </c>
    </row>
    <row r="464" spans="1:9" ht="15.75" x14ac:dyDescent="0.25">
      <c r="A464" s="10">
        <f>'[1]INV.MES CORRESP.'!A464</f>
        <v>3176</v>
      </c>
      <c r="B464" s="11" t="str">
        <f>'[1]INV.MES CORRESP.'!B464</f>
        <v>TEE DE 1 PULG.</v>
      </c>
      <c r="C464" s="10" t="str">
        <f>'[1]INV.MES CORRESP.'!C464</f>
        <v>UNIDAD</v>
      </c>
      <c r="D464" s="12">
        <f>'[1]INV.MES CORRESP.'!D464</f>
        <v>12</v>
      </c>
      <c r="E464" s="12">
        <f>'[1]INV.MES CORRESP.'!E464</f>
        <v>10</v>
      </c>
      <c r="F464" s="13">
        <f>'[1]INV.MES CORRESP.'!F464</f>
        <v>0</v>
      </c>
      <c r="G464" s="12">
        <f>'[1]INV.MES CORRESP.'!G464</f>
        <v>10</v>
      </c>
      <c r="H464" s="14">
        <f>'[1]INV.MES CORRESP.'!H464</f>
        <v>914.5</v>
      </c>
      <c r="I464" s="15">
        <f>'[1]INV.MES CORRESP.'!I464</f>
        <v>9145</v>
      </c>
    </row>
    <row r="465" spans="1:9" ht="15.75" x14ac:dyDescent="0.25">
      <c r="A465" s="10">
        <f>'[1]INV.MES CORRESP.'!A465</f>
        <v>3177</v>
      </c>
      <c r="B465" s="11" t="str">
        <f>'[1]INV.MES CORRESP.'!B465</f>
        <v>TEE HG 1/2 GALV</v>
      </c>
      <c r="C465" s="10" t="str">
        <f>'[1]INV.MES CORRESP.'!C465</f>
        <v>UNIDAD</v>
      </c>
      <c r="D465" s="12">
        <f>'[1]INV.MES CORRESP.'!D465</f>
        <v>9</v>
      </c>
      <c r="E465" s="12">
        <f>'[1]INV.MES CORRESP.'!E465</f>
        <v>8</v>
      </c>
      <c r="F465" s="13">
        <f>'[1]INV.MES CORRESP.'!F465</f>
        <v>0</v>
      </c>
      <c r="G465" s="12">
        <f>'[1]INV.MES CORRESP.'!G465</f>
        <v>8</v>
      </c>
      <c r="H465" s="14">
        <f>'[1]INV.MES CORRESP.'!H465</f>
        <v>914.5</v>
      </c>
      <c r="I465" s="15">
        <f>'[1]INV.MES CORRESP.'!I465</f>
        <v>7316</v>
      </c>
    </row>
    <row r="466" spans="1:9" ht="15.75" x14ac:dyDescent="0.25">
      <c r="A466" s="10">
        <f>'[1]INV.MES CORRESP.'!A466</f>
        <v>2987</v>
      </c>
      <c r="B466" s="11" t="str">
        <f>'[1]INV.MES CORRESP.'!B466</f>
        <v>TEFLON DE 3/4</v>
      </c>
      <c r="C466" s="10" t="str">
        <f>'[1]INV.MES CORRESP.'!C466</f>
        <v>UNIDAD</v>
      </c>
      <c r="D466" s="12">
        <f>'[1]INV.MES CORRESP.'!D466</f>
        <v>10</v>
      </c>
      <c r="E466" s="12">
        <f>'[1]INV.MES CORRESP.'!E466</f>
        <v>4</v>
      </c>
      <c r="F466" s="13">
        <f>'[1]INV.MES CORRESP.'!F466</f>
        <v>7</v>
      </c>
      <c r="G466" s="12">
        <f>'[1]INV.MES CORRESP.'!G466</f>
        <v>4</v>
      </c>
      <c r="H466" s="14">
        <f>'[1]INV.MES CORRESP.'!H466</f>
        <v>46.02</v>
      </c>
      <c r="I466" s="15">
        <f>'[1]INV.MES CORRESP.'!I466</f>
        <v>184.08</v>
      </c>
    </row>
    <row r="467" spans="1:9" ht="15.75" x14ac:dyDescent="0.25">
      <c r="A467" s="10">
        <f>'[1]INV.MES CORRESP.'!A467</f>
        <v>846</v>
      </c>
      <c r="B467" s="11" t="str">
        <f>'[1]INV.MES CORRESP.'!B467</f>
        <v>THINER GALON</v>
      </c>
      <c r="C467" s="10" t="str">
        <f>'[1]INV.MES CORRESP.'!C467</f>
        <v>UNIDAD</v>
      </c>
      <c r="D467" s="12">
        <f>'[1]INV.MES CORRESP.'!D467</f>
        <v>20</v>
      </c>
      <c r="E467" s="12">
        <f>'[1]INV.MES CORRESP.'!E467</f>
        <v>4</v>
      </c>
      <c r="F467" s="13">
        <f>'[1]INV.MES CORRESP.'!F467</f>
        <v>1</v>
      </c>
      <c r="G467" s="12">
        <f>'[1]INV.MES CORRESP.'!G467</f>
        <v>3</v>
      </c>
      <c r="H467" s="14">
        <f>'[1]INV.MES CORRESP.'!H467</f>
        <v>41.3</v>
      </c>
      <c r="I467" s="15">
        <f>'[1]INV.MES CORRESP.'!I467</f>
        <v>123.89999999999999</v>
      </c>
    </row>
    <row r="468" spans="1:9" ht="15.75" x14ac:dyDescent="0.25">
      <c r="A468" s="10">
        <f>'[1]INV.MES CORRESP.'!A468</f>
        <v>2939</v>
      </c>
      <c r="B468" s="11" t="str">
        <f>'[1]INV.MES CORRESP.'!B468</f>
        <v>TIMER/SWITCH 110V</v>
      </c>
      <c r="C468" s="10" t="str">
        <f>'[1]INV.MES CORRESP.'!C468</f>
        <v>UNIDAD</v>
      </c>
      <c r="D468" s="12">
        <f>'[1]INV.MES CORRESP.'!D468</f>
        <v>4</v>
      </c>
      <c r="E468" s="12">
        <f>'[1]INV.MES CORRESP.'!E468</f>
        <v>4</v>
      </c>
      <c r="F468" s="13">
        <f>'[1]INV.MES CORRESP.'!F468</f>
        <v>0</v>
      </c>
      <c r="G468" s="12">
        <f>'[1]INV.MES CORRESP.'!G468</f>
        <v>4</v>
      </c>
      <c r="H468" s="14">
        <f>'[1]INV.MES CORRESP.'!H468</f>
        <v>120</v>
      </c>
      <c r="I468" s="15">
        <f>'[1]INV.MES CORRESP.'!I468</f>
        <v>480</v>
      </c>
    </row>
    <row r="469" spans="1:9" ht="15.75" x14ac:dyDescent="0.25">
      <c r="A469" s="10">
        <f>'[1]INV.MES CORRESP.'!A469</f>
        <v>4685</v>
      </c>
      <c r="B469" s="11" t="str">
        <f>'[1]INV.MES CORRESP.'!B469</f>
        <v>TINTA EPSON 664 AMARLLA</v>
      </c>
      <c r="C469" s="10" t="str">
        <f>'[1]INV.MES CORRESP.'!C469</f>
        <v>UNIDAD</v>
      </c>
      <c r="D469" s="12">
        <f>'[1]INV.MES CORRESP.'!D469</f>
        <v>53</v>
      </c>
      <c r="E469" s="12">
        <f>'[1]INV.MES CORRESP.'!E469</f>
        <v>52</v>
      </c>
      <c r="F469" s="13">
        <f>'[1]INV.MES CORRESP.'!F469</f>
        <v>0</v>
      </c>
      <c r="G469" s="12">
        <f>'[1]INV.MES CORRESP.'!G469</f>
        <v>52</v>
      </c>
      <c r="H469" s="14">
        <f>'[1]INV.MES CORRESP.'!H469</f>
        <v>490</v>
      </c>
      <c r="I469" s="15">
        <f>'[1]INV.MES CORRESP.'!I469</f>
        <v>25480</v>
      </c>
    </row>
    <row r="470" spans="1:9" ht="15.75" x14ac:dyDescent="0.25">
      <c r="A470" s="10">
        <f>'[1]INV.MES CORRESP.'!A470</f>
        <v>1774</v>
      </c>
      <c r="B470" s="11" t="str">
        <f>'[1]INV.MES CORRESP.'!B470</f>
        <v>TINTA EPSON 664 NEGRA</v>
      </c>
      <c r="C470" s="10" t="str">
        <f>'[1]INV.MES CORRESP.'!C470</f>
        <v>UNIDAD</v>
      </c>
      <c r="D470" s="12">
        <f>'[1]INV.MES CORRESP.'!D470</f>
        <v>153</v>
      </c>
      <c r="E470" s="12">
        <f>'[1]INV.MES CORRESP.'!E470</f>
        <v>44</v>
      </c>
      <c r="F470" s="13">
        <f>'[1]INV.MES CORRESP.'!F470</f>
        <v>27</v>
      </c>
      <c r="G470" s="12">
        <f>'[1]INV.MES CORRESP.'!G470</f>
        <v>17</v>
      </c>
      <c r="H470" s="14">
        <f>'[1]INV.MES CORRESP.'!H470</f>
        <v>80</v>
      </c>
      <c r="I470" s="15">
        <f>'[1]INV.MES CORRESP.'!I470</f>
        <v>1360</v>
      </c>
    </row>
    <row r="471" spans="1:9" ht="15.75" x14ac:dyDescent="0.25">
      <c r="A471" s="10">
        <f>'[1]INV.MES CORRESP.'!A471</f>
        <v>3988</v>
      </c>
      <c r="B471" s="11" t="str">
        <f>'[1]INV.MES CORRESP.'!B471</f>
        <v>TINTA EPSON AMARILLA 664</v>
      </c>
      <c r="C471" s="10" t="str">
        <f>'[1]INV.MES CORRESP.'!C471</f>
        <v>UNIDAD</v>
      </c>
      <c r="D471" s="12">
        <f>'[1]INV.MES CORRESP.'!D471</f>
        <v>37</v>
      </c>
      <c r="E471" s="12">
        <f>'[1]INV.MES CORRESP.'!E471</f>
        <v>37</v>
      </c>
      <c r="F471" s="13">
        <f>'[1]INV.MES CORRESP.'!F471</f>
        <v>0</v>
      </c>
      <c r="G471" s="12">
        <f>'[1]INV.MES CORRESP.'!G471</f>
        <v>37</v>
      </c>
      <c r="H471" s="14">
        <f>'[1]INV.MES CORRESP.'!H471</f>
        <v>170</v>
      </c>
      <c r="I471" s="15">
        <f>'[1]INV.MES CORRESP.'!I471</f>
        <v>6290</v>
      </c>
    </row>
    <row r="472" spans="1:9" ht="15.75" x14ac:dyDescent="0.25">
      <c r="A472" s="10">
        <f>'[1]INV.MES CORRESP.'!A472</f>
        <v>955</v>
      </c>
      <c r="B472" s="11" t="str">
        <f>'[1]INV.MES CORRESP.'!B472</f>
        <v>TINTA EPSON AZUL 664</v>
      </c>
      <c r="C472" s="10" t="str">
        <f>'[1]INV.MES CORRESP.'!C472</f>
        <v>UNIDAD</v>
      </c>
      <c r="D472" s="12">
        <f>'[1]INV.MES CORRESP.'!D472</f>
        <v>14</v>
      </c>
      <c r="E472" s="12">
        <f>'[1]INV.MES CORRESP.'!E472</f>
        <v>14</v>
      </c>
      <c r="F472" s="13">
        <f>'[1]INV.MES CORRESP.'!F472</f>
        <v>14</v>
      </c>
      <c r="G472" s="12">
        <f>'[1]INV.MES CORRESP.'!G472</f>
        <v>0</v>
      </c>
      <c r="H472" s="14">
        <f>'[1]INV.MES CORRESP.'!H472</f>
        <v>2632.12</v>
      </c>
      <c r="I472" s="15">
        <f>'[1]INV.MES CORRESP.'!I472</f>
        <v>0</v>
      </c>
    </row>
    <row r="473" spans="1:9" ht="15.75" x14ac:dyDescent="0.25">
      <c r="A473" s="10">
        <f>'[1]INV.MES CORRESP.'!A473</f>
        <v>587</v>
      </c>
      <c r="B473" s="11" t="str">
        <f>'[1]INV.MES CORRESP.'!B473</f>
        <v>TINTA EPSON MAGENTA 664</v>
      </c>
      <c r="C473" s="10" t="str">
        <f>'[1]INV.MES CORRESP.'!C473</f>
        <v>UNIDAD</v>
      </c>
      <c r="D473" s="12">
        <f>'[1]INV.MES CORRESP.'!D473</f>
        <v>1</v>
      </c>
      <c r="E473" s="12">
        <f>'[1]INV.MES CORRESP.'!E473</f>
        <v>1</v>
      </c>
      <c r="F473" s="13">
        <f>'[1]INV.MES CORRESP.'!F473</f>
        <v>0</v>
      </c>
      <c r="G473" s="12">
        <f>'[1]INV.MES CORRESP.'!G473</f>
        <v>1</v>
      </c>
      <c r="H473" s="14">
        <f>'[1]INV.MES CORRESP.'!H473</f>
        <v>6265.85</v>
      </c>
      <c r="I473" s="15">
        <f>'[1]INV.MES CORRESP.'!I473</f>
        <v>6265.85</v>
      </c>
    </row>
    <row r="474" spans="1:9" ht="15.75" x14ac:dyDescent="0.25">
      <c r="A474" s="10">
        <f>'[1]INV.MES CORRESP.'!A474</f>
        <v>3933</v>
      </c>
      <c r="B474" s="11" t="str">
        <f>'[1]INV.MES CORRESP.'!B474</f>
        <v>TINTA GOTERO ROJO Y ROLLON</v>
      </c>
      <c r="C474" s="10" t="str">
        <f>'[1]INV.MES CORRESP.'!C474</f>
        <v>UNIDAD</v>
      </c>
      <c r="D474" s="12">
        <f>'[1]INV.MES CORRESP.'!D474</f>
        <v>21</v>
      </c>
      <c r="E474" s="12">
        <f>'[1]INV.MES CORRESP.'!E474</f>
        <v>20</v>
      </c>
      <c r="F474" s="13">
        <f>'[1]INV.MES CORRESP.'!F474</f>
        <v>0</v>
      </c>
      <c r="G474" s="12">
        <f>'[1]INV.MES CORRESP.'!G474</f>
        <v>20</v>
      </c>
      <c r="H474" s="14">
        <f>'[1]INV.MES CORRESP.'!H474</f>
        <v>4071</v>
      </c>
      <c r="I474" s="15">
        <f>'[1]INV.MES CORRESP.'!I474</f>
        <v>81420</v>
      </c>
    </row>
    <row r="475" spans="1:9" ht="15.75" x14ac:dyDescent="0.25">
      <c r="A475" s="10">
        <f>'[1]INV.MES CORRESP.'!A475</f>
        <v>2419</v>
      </c>
      <c r="B475" s="11" t="str">
        <f>'[1]INV.MES CORRESP.'!B475</f>
        <v>TINTA PARA SELLO TIPO GOTERO AZUL</v>
      </c>
      <c r="C475" s="10" t="str">
        <f>'[1]INV.MES CORRESP.'!C475</f>
        <v>UNIDAD</v>
      </c>
      <c r="D475" s="12">
        <f>'[1]INV.MES CORRESP.'!D475</f>
        <v>750</v>
      </c>
      <c r="E475" s="12">
        <f>'[1]INV.MES CORRESP.'!E475</f>
        <v>1500</v>
      </c>
      <c r="F475" s="13">
        <f>'[1]INV.MES CORRESP.'!F475</f>
        <v>4</v>
      </c>
      <c r="G475" s="12">
        <f>'[1]INV.MES CORRESP.'!G475</f>
        <v>1500</v>
      </c>
      <c r="H475" s="14">
        <f>'[1]INV.MES CORRESP.'!H475</f>
        <v>1.4</v>
      </c>
      <c r="I475" s="15">
        <f>'[1]INV.MES CORRESP.'!I475</f>
        <v>2100</v>
      </c>
    </row>
    <row r="476" spans="1:9" ht="15.75" x14ac:dyDescent="0.25">
      <c r="A476" s="10">
        <f>'[1]INV.MES CORRESP.'!A476</f>
        <v>2439</v>
      </c>
      <c r="B476" s="11" t="str">
        <f>'[1]INV.MES CORRESP.'!B476</f>
        <v>TINTA ROLLON  ROJA</v>
      </c>
      <c r="C476" s="10" t="str">
        <f>'[1]INV.MES CORRESP.'!C476</f>
        <v>UNIDAD</v>
      </c>
      <c r="D476" s="12">
        <f>'[1]INV.MES CORRESP.'!D476</f>
        <v>16</v>
      </c>
      <c r="E476" s="12">
        <f>'[1]INV.MES CORRESP.'!E476</f>
        <v>16</v>
      </c>
      <c r="F476" s="13">
        <f>'[1]INV.MES CORRESP.'!F476</f>
        <v>0</v>
      </c>
      <c r="G476" s="12">
        <f>'[1]INV.MES CORRESP.'!G476</f>
        <v>16</v>
      </c>
      <c r="H476" s="14">
        <f>'[1]INV.MES CORRESP.'!H476</f>
        <v>29.97</v>
      </c>
      <c r="I476" s="15">
        <f>'[1]INV.MES CORRESP.'!I476</f>
        <v>479.52</v>
      </c>
    </row>
    <row r="477" spans="1:9" ht="15.75" x14ac:dyDescent="0.25">
      <c r="A477" s="10">
        <f>'[1]INV.MES CORRESP.'!A477</f>
        <v>3135</v>
      </c>
      <c r="B477" s="11" t="str">
        <f>'[1]INV.MES CORRESP.'!B477</f>
        <v xml:space="preserve">TICKET DE TURNO AZUL </v>
      </c>
      <c r="C477" s="10" t="str">
        <f>'[1]INV.MES CORRESP.'!C477</f>
        <v>UNIDAD</v>
      </c>
      <c r="D477" s="12">
        <f>'[1]INV.MES CORRESP.'!D477</f>
        <v>2</v>
      </c>
      <c r="E477" s="12">
        <f>'[1]INV.MES CORRESP.'!E477</f>
        <v>2</v>
      </c>
      <c r="F477" s="13">
        <f>'[1]INV.MES CORRESP.'!F477</f>
        <v>1</v>
      </c>
      <c r="G477" s="12">
        <f>'[1]INV.MES CORRESP.'!G477</f>
        <v>1</v>
      </c>
      <c r="H477" s="14">
        <f>'[1]INV.MES CORRESP.'!H477</f>
        <v>850</v>
      </c>
      <c r="I477" s="15">
        <f>'[1]INV.MES CORRESP.'!I477</f>
        <v>850</v>
      </c>
    </row>
    <row r="478" spans="1:9" ht="15.75" x14ac:dyDescent="0.25">
      <c r="A478" s="10">
        <f>'[1]INV.MES CORRESP.'!A478</f>
        <v>3976</v>
      </c>
      <c r="B478" s="11" t="str">
        <f>'[1]INV.MES CORRESP.'!B478</f>
        <v>TICKET DE TURNO AMARILLO</v>
      </c>
      <c r="C478" s="10" t="str">
        <f>'[1]INV.MES CORRESP.'!C478</f>
        <v>UNIDAD</v>
      </c>
      <c r="D478" s="12">
        <f>'[1]INV.MES CORRESP.'!D478</f>
        <v>1</v>
      </c>
      <c r="E478" s="12">
        <f>'[1]INV.MES CORRESP.'!E478</f>
        <v>1</v>
      </c>
      <c r="F478" s="13">
        <f>'[1]INV.MES CORRESP.'!F478</f>
        <v>5</v>
      </c>
      <c r="G478" s="12">
        <f>'[1]INV.MES CORRESP.'!G478</f>
        <v>1</v>
      </c>
      <c r="H478" s="14">
        <f>'[1]INV.MES CORRESP.'!H478</f>
        <v>260</v>
      </c>
      <c r="I478" s="15">
        <f>'[1]INV.MES CORRESP.'!I478</f>
        <v>260</v>
      </c>
    </row>
    <row r="479" spans="1:9" ht="15.75" x14ac:dyDescent="0.25">
      <c r="A479" s="10">
        <f>'[1]INV.MES CORRESP.'!A479</f>
        <v>3106</v>
      </c>
      <c r="B479" s="11" t="str">
        <f>'[1]INV.MES CORRESP.'!B479</f>
        <v xml:space="preserve">TOALLAS BLANCAS EN ALGODÓN </v>
      </c>
      <c r="C479" s="10" t="str">
        <f>'[1]INV.MES CORRESP.'!C479</f>
        <v>UNIDAD</v>
      </c>
      <c r="D479" s="12">
        <f>'[1]INV.MES CORRESP.'!D479</f>
        <v>4</v>
      </c>
      <c r="E479" s="12">
        <f>'[1]INV.MES CORRESP.'!E479</f>
        <v>4</v>
      </c>
      <c r="F479" s="13">
        <f>'[1]INV.MES CORRESP.'!F479</f>
        <v>0</v>
      </c>
      <c r="G479" s="12">
        <f>'[1]INV.MES CORRESP.'!G479</f>
        <v>4</v>
      </c>
      <c r="H479" s="14">
        <f>'[1]INV.MES CORRESP.'!H479</f>
        <v>50</v>
      </c>
      <c r="I479" s="15">
        <f>'[1]INV.MES CORRESP.'!I479</f>
        <v>200</v>
      </c>
    </row>
    <row r="480" spans="1:9" ht="15.75" x14ac:dyDescent="0.25">
      <c r="A480" s="10">
        <f>'[1]INV.MES CORRESP.'!A480</f>
        <v>2838</v>
      </c>
      <c r="B480" s="11" t="str">
        <f>'[1]INV.MES CORRESP.'!B480</f>
        <v>TOALLAS PARA LIMPIEZA AMARILLA</v>
      </c>
      <c r="C480" s="10" t="str">
        <f>'[1]INV.MES CORRESP.'!C480</f>
        <v>UNIDAD</v>
      </c>
      <c r="D480" s="12">
        <f>'[1]INV.MES CORRESP.'!D480</f>
        <v>6</v>
      </c>
      <c r="E480" s="12">
        <f>'[1]INV.MES CORRESP.'!E480</f>
        <v>6</v>
      </c>
      <c r="F480" s="13">
        <f>'[1]INV.MES CORRESP.'!F480</f>
        <v>39</v>
      </c>
      <c r="G480" s="12">
        <f>'[1]INV.MES CORRESP.'!G480</f>
        <v>6</v>
      </c>
      <c r="H480" s="14">
        <f>'[1]INV.MES CORRESP.'!H480</f>
        <v>3</v>
      </c>
      <c r="I480" s="15">
        <f>'[1]INV.MES CORRESP.'!I480</f>
        <v>18</v>
      </c>
    </row>
    <row r="481" spans="1:9" ht="15.75" x14ac:dyDescent="0.25">
      <c r="A481" s="10">
        <f>'[1]INV.MES CORRESP.'!A481</f>
        <v>2975</v>
      </c>
      <c r="B481" s="11" t="str">
        <f>'[1]INV.MES CORRESP.'!B481</f>
        <v>TOMA CORRIENTE DOBLE NARANJA VOLTEX 220</v>
      </c>
      <c r="C481" s="10" t="str">
        <f>'[1]INV.MES CORRESP.'!C481</f>
        <v>UNIDAD</v>
      </c>
      <c r="D481" s="12">
        <f>'[1]INV.MES CORRESP.'!D481</f>
        <v>5</v>
      </c>
      <c r="E481" s="12">
        <f>'[1]INV.MES CORRESP.'!E481</f>
        <v>5</v>
      </c>
      <c r="F481" s="13">
        <f>'[1]INV.MES CORRESP.'!F481</f>
        <v>0</v>
      </c>
      <c r="G481" s="12">
        <f>'[1]INV.MES CORRESP.'!G481</f>
        <v>5</v>
      </c>
      <c r="H481" s="14">
        <f>'[1]INV.MES CORRESP.'!H481</f>
        <v>144.07</v>
      </c>
      <c r="I481" s="15">
        <f>'[1]INV.MES CORRESP.'!I481</f>
        <v>720.34999999999991</v>
      </c>
    </row>
    <row r="482" spans="1:9" ht="15.75" x14ac:dyDescent="0.25">
      <c r="A482" s="10">
        <f>'[1]INV.MES CORRESP.'!A482</f>
        <v>2968</v>
      </c>
      <c r="B482" s="11" t="str">
        <f>'[1]INV.MES CORRESP.'!B482</f>
        <v>TONER  HP LASERJET CF 217A  NO 17 A</v>
      </c>
      <c r="C482" s="10" t="str">
        <f>'[1]INV.MES CORRESP.'!C482</f>
        <v>UNIDAD</v>
      </c>
      <c r="D482" s="12">
        <f>'[1]INV.MES CORRESP.'!D482</f>
        <v>44</v>
      </c>
      <c r="E482" s="12">
        <f>'[1]INV.MES CORRESP.'!E482</f>
        <v>44</v>
      </c>
      <c r="F482" s="13">
        <f>'[1]INV.MES CORRESP.'!F482</f>
        <v>14</v>
      </c>
      <c r="G482" s="12">
        <f>'[1]INV.MES CORRESP.'!G482</f>
        <v>44</v>
      </c>
      <c r="H482" s="14">
        <f>'[1]INV.MES CORRESP.'!H482</f>
        <v>96.48</v>
      </c>
      <c r="I482" s="15">
        <f>'[1]INV.MES CORRESP.'!I482</f>
        <v>4245.12</v>
      </c>
    </row>
    <row r="483" spans="1:9" ht="15.75" x14ac:dyDescent="0.25">
      <c r="A483" s="10">
        <f>'[1]INV.MES CORRESP.'!A483</f>
        <v>2839</v>
      </c>
      <c r="B483" s="11" t="str">
        <f>'[1]INV.MES CORRESP.'!B483</f>
        <v>TONER HP LASERJET 255A</v>
      </c>
      <c r="C483" s="10" t="str">
        <f>'[1]INV.MES CORRESP.'!C483</f>
        <v>UNIDAD</v>
      </c>
      <c r="D483" s="12">
        <f>'[1]INV.MES CORRESP.'!D483</f>
        <v>49</v>
      </c>
      <c r="E483" s="12">
        <f>'[1]INV.MES CORRESP.'!E483</f>
        <v>49</v>
      </c>
      <c r="F483" s="13">
        <f>'[1]INV.MES CORRESP.'!F483</f>
        <v>0</v>
      </c>
      <c r="G483" s="12">
        <f>'[1]INV.MES CORRESP.'!G483</f>
        <v>49</v>
      </c>
      <c r="H483" s="14">
        <f>'[1]INV.MES CORRESP.'!H483</f>
        <v>50</v>
      </c>
      <c r="I483" s="15">
        <f>'[1]INV.MES CORRESP.'!I483</f>
        <v>2450</v>
      </c>
    </row>
    <row r="484" spans="1:9" ht="15.75" x14ac:dyDescent="0.25">
      <c r="A484" s="10">
        <f>'[1]INV.MES CORRESP.'!A484</f>
        <v>2976</v>
      </c>
      <c r="B484" s="11" t="str">
        <f>'[1]INV.MES CORRESP.'!B484</f>
        <v>TONNER RICOH MP 4503</v>
      </c>
      <c r="C484" s="10" t="str">
        <f>'[1]INV.MES CORRESP.'!C484</f>
        <v>UNIDAD</v>
      </c>
      <c r="D484" s="12">
        <f>'[1]INV.MES CORRESP.'!D484</f>
        <v>3</v>
      </c>
      <c r="E484" s="12">
        <f>'[1]INV.MES CORRESP.'!E484</f>
        <v>3</v>
      </c>
      <c r="F484" s="13">
        <f>'[1]INV.MES CORRESP.'!F484</f>
        <v>4</v>
      </c>
      <c r="G484" s="12">
        <f>'[1]INV.MES CORRESP.'!G484</f>
        <v>3</v>
      </c>
      <c r="H484" s="14">
        <f>'[1]INV.MES CORRESP.'!H484</f>
        <v>122.88</v>
      </c>
      <c r="I484" s="15">
        <f>'[1]INV.MES CORRESP.'!I484</f>
        <v>368.64</v>
      </c>
    </row>
    <row r="485" spans="1:9" ht="15.75" x14ac:dyDescent="0.25">
      <c r="A485" s="10">
        <f>'[1]INV.MES CORRESP.'!A485</f>
        <v>3076</v>
      </c>
      <c r="B485" s="11" t="str">
        <f>'[1]INV.MES CORRESP.'!B485</f>
        <v xml:space="preserve">TORNILLO P/ALUZIN </v>
      </c>
      <c r="C485" s="10" t="str">
        <f>'[1]INV.MES CORRESP.'!C485</f>
        <v>UNIDAD</v>
      </c>
      <c r="D485" s="12">
        <f>'[1]INV.MES CORRESP.'!D485</f>
        <v>39</v>
      </c>
      <c r="E485" s="12">
        <f>'[1]INV.MES CORRESP.'!E485</f>
        <v>32</v>
      </c>
      <c r="F485" s="13">
        <f>'[1]INV.MES CORRESP.'!F485</f>
        <v>0</v>
      </c>
      <c r="G485" s="12">
        <f>'[1]INV.MES CORRESP.'!G485</f>
        <v>32</v>
      </c>
      <c r="H485" s="14">
        <f>'[1]INV.MES CORRESP.'!H485</f>
        <v>30</v>
      </c>
      <c r="I485" s="15">
        <f>'[1]INV.MES CORRESP.'!I485</f>
        <v>960</v>
      </c>
    </row>
    <row r="486" spans="1:9" ht="15.75" x14ac:dyDescent="0.25">
      <c r="A486" s="10">
        <f>'[1]INV.MES CORRESP.'!A486</f>
        <v>2983</v>
      </c>
      <c r="B486" s="11" t="str">
        <f>'[1]INV.MES CORRESP.'!B486</f>
        <v>TORNILLO PARA TAPA DE INODORO PLSTICO</v>
      </c>
      <c r="C486" s="10" t="str">
        <f>'[1]INV.MES CORRESP.'!C486</f>
        <v>UNIDAD</v>
      </c>
      <c r="D486" s="12">
        <f>'[1]INV.MES CORRESP.'!D486</f>
        <v>65</v>
      </c>
      <c r="E486" s="12">
        <f>'[1]INV.MES CORRESP.'!E486</f>
        <v>65</v>
      </c>
      <c r="F486" s="13">
        <f>'[1]INV.MES CORRESP.'!F486</f>
        <v>3</v>
      </c>
      <c r="G486" s="12">
        <f>'[1]INV.MES CORRESP.'!G486</f>
        <v>65</v>
      </c>
      <c r="H486" s="14">
        <f>'[1]INV.MES CORRESP.'!H486</f>
        <v>18.25</v>
      </c>
      <c r="I486" s="15">
        <f>'[1]INV.MES CORRESP.'!I486</f>
        <v>1186.25</v>
      </c>
    </row>
    <row r="487" spans="1:9" ht="15.75" x14ac:dyDescent="0.25">
      <c r="A487" s="10">
        <f>'[1]INV.MES CORRESP.'!A487</f>
        <v>2969</v>
      </c>
      <c r="B487" s="11" t="str">
        <f>'[1]INV.MES CORRESP.'!B487</f>
        <v>TOROBON, PEGAMENTO CONCRETO</v>
      </c>
      <c r="C487" s="10" t="str">
        <f>'[1]INV.MES CORRESP.'!C487</f>
        <v>UNIDAD</v>
      </c>
      <c r="D487" s="12">
        <f>'[1]INV.MES CORRESP.'!D487</f>
        <v>7</v>
      </c>
      <c r="E487" s="12">
        <f>'[1]INV.MES CORRESP.'!E487</f>
        <v>7</v>
      </c>
      <c r="F487" s="13">
        <f>'[1]INV.MES CORRESP.'!F487</f>
        <v>1</v>
      </c>
      <c r="G487" s="12">
        <f>'[1]INV.MES CORRESP.'!G487</f>
        <v>7</v>
      </c>
      <c r="H487" s="14">
        <f>'[1]INV.MES CORRESP.'!H487</f>
        <v>169.49</v>
      </c>
      <c r="I487" s="15">
        <f>'[1]INV.MES CORRESP.'!I487</f>
        <v>1186.43</v>
      </c>
    </row>
    <row r="488" spans="1:9" ht="15.75" x14ac:dyDescent="0.25">
      <c r="A488" s="10">
        <f>'[1]INV.MES CORRESP.'!A488</f>
        <v>2425</v>
      </c>
      <c r="B488" s="11" t="str">
        <f>'[1]INV.MES CORRESP.'!B488</f>
        <v>TUBERIA BX DE 2 PLASTICA</v>
      </c>
      <c r="C488" s="10" t="str">
        <f>'[1]INV.MES CORRESP.'!C488</f>
        <v>UNIDAD</v>
      </c>
      <c r="D488" s="12">
        <f>'[1]INV.MES CORRESP.'!D488</f>
        <v>27</v>
      </c>
      <c r="E488" s="12">
        <f>'[1]INV.MES CORRESP.'!E488</f>
        <v>27</v>
      </c>
      <c r="F488" s="13">
        <f>'[1]INV.MES CORRESP.'!F488</f>
        <v>3</v>
      </c>
      <c r="G488" s="12">
        <f>'[1]INV.MES CORRESP.'!G488</f>
        <v>24</v>
      </c>
      <c r="H488" s="14">
        <f>'[1]INV.MES CORRESP.'!H488</f>
        <v>139.94999999999999</v>
      </c>
      <c r="I488" s="15">
        <f>'[1]INV.MES CORRESP.'!I488</f>
        <v>3358.7999999999997</v>
      </c>
    </row>
    <row r="489" spans="1:9" ht="15.75" x14ac:dyDescent="0.25">
      <c r="A489" s="10">
        <f>'[1]INV.MES CORRESP.'!A489</f>
        <v>3951</v>
      </c>
      <c r="B489" s="11" t="str">
        <f>'[1]INV.MES CORRESP.'!B489</f>
        <v>TUBO LAMPARA FLORECENTE DE 15 W</v>
      </c>
      <c r="C489" s="10" t="str">
        <f>'[1]INV.MES CORRESP.'!C489</f>
        <v>UNIDAD</v>
      </c>
      <c r="D489" s="12">
        <f>'[1]INV.MES CORRESP.'!D489</f>
        <v>10</v>
      </c>
      <c r="E489" s="12">
        <f>'[1]INV.MES CORRESP.'!E489</f>
        <v>10</v>
      </c>
      <c r="F489" s="13">
        <f>'[1]INV.MES CORRESP.'!F489</f>
        <v>0</v>
      </c>
      <c r="G489" s="12">
        <f>'[1]INV.MES CORRESP.'!G489</f>
        <v>10</v>
      </c>
      <c r="H489" s="14">
        <f>'[1]INV.MES CORRESP.'!H489</f>
        <v>139.94999999999999</v>
      </c>
      <c r="I489" s="15">
        <f>'[1]INV.MES CORRESP.'!I489</f>
        <v>1399.5</v>
      </c>
    </row>
    <row r="490" spans="1:9" ht="15.75" x14ac:dyDescent="0.25">
      <c r="A490" s="10">
        <f>'[1]INV.MES CORRESP.'!A490</f>
        <v>2986</v>
      </c>
      <c r="B490" s="11" t="str">
        <f>'[1]INV.MES CORRESP.'!B490</f>
        <v>UNION COUPLIN DE 3/4</v>
      </c>
      <c r="C490" s="10" t="str">
        <f>'[1]INV.MES CORRESP.'!C490</f>
        <v>UNIDAD</v>
      </c>
      <c r="D490" s="12">
        <f>'[1]INV.MES CORRESP.'!D490</f>
        <v>1</v>
      </c>
      <c r="E490" s="12">
        <f>'[1]INV.MES CORRESP.'!E490</f>
        <v>1</v>
      </c>
      <c r="F490" s="13">
        <f>'[1]INV.MES CORRESP.'!F490</f>
        <v>0</v>
      </c>
      <c r="G490" s="12">
        <f>'[1]INV.MES CORRESP.'!G490</f>
        <v>1</v>
      </c>
      <c r="H490" s="14">
        <f>'[1]INV.MES CORRESP.'!H490</f>
        <v>6200</v>
      </c>
      <c r="I490" s="15">
        <f>'[1]INV.MES CORRESP.'!I490</f>
        <v>6200</v>
      </c>
    </row>
    <row r="491" spans="1:9" ht="15.75" x14ac:dyDescent="0.25">
      <c r="A491" s="10">
        <f>'[1]INV.MES CORRESP.'!A491</f>
        <v>1692</v>
      </c>
      <c r="B491" s="11" t="str">
        <f>'[1]INV.MES CORRESP.'!B491</f>
        <v>UNION DE 4 PVC</v>
      </c>
      <c r="C491" s="10" t="str">
        <f>'[1]INV.MES CORRESP.'!C491</f>
        <v>UNIDAD</v>
      </c>
      <c r="D491" s="12">
        <f>'[1]INV.MES CORRESP.'!D491</f>
        <v>6</v>
      </c>
      <c r="E491" s="12">
        <f>'[1]INV.MES CORRESP.'!E491</f>
        <v>6</v>
      </c>
      <c r="F491" s="13">
        <f>'[1]INV.MES CORRESP.'!F491</f>
        <v>2</v>
      </c>
      <c r="G491" s="12">
        <f>'[1]INV.MES CORRESP.'!G491</f>
        <v>6</v>
      </c>
      <c r="H491" s="14">
        <f>'[1]INV.MES CORRESP.'!H491</f>
        <v>26761.759999999998</v>
      </c>
      <c r="I491" s="15">
        <f>'[1]INV.MES CORRESP.'!I491</f>
        <v>160570.56</v>
      </c>
    </row>
    <row r="492" spans="1:9" ht="15.75" x14ac:dyDescent="0.25">
      <c r="A492" s="10">
        <f>'[1]INV.MES CORRESP.'!A492</f>
        <v>2717</v>
      </c>
      <c r="B492" s="11" t="str">
        <f>'[1]INV.MES CORRESP.'!B492</f>
        <v>UNION PVC DE 1 1/2</v>
      </c>
      <c r="C492" s="10" t="str">
        <f>'[1]INV.MES CORRESP.'!C492</f>
        <v>LIBRA</v>
      </c>
      <c r="D492" s="12">
        <f>'[1]INV.MES CORRESP.'!D492</f>
        <v>3</v>
      </c>
      <c r="E492" s="12">
        <f>'[1]INV.MES CORRESP.'!E492</f>
        <v>3</v>
      </c>
      <c r="F492" s="13">
        <f>'[1]INV.MES CORRESP.'!F492</f>
        <v>0</v>
      </c>
      <c r="G492" s="12">
        <f>'[1]INV.MES CORRESP.'!G492</f>
        <v>3</v>
      </c>
      <c r="H492" s="14">
        <f>'[1]INV.MES CORRESP.'!H492</f>
        <v>96.06</v>
      </c>
      <c r="I492" s="15">
        <f>'[1]INV.MES CORRESP.'!I492</f>
        <v>288.18</v>
      </c>
    </row>
    <row r="493" spans="1:9" ht="15.75" x14ac:dyDescent="0.25">
      <c r="A493" s="10">
        <f>'[1]INV.MES CORRESP.'!A493</f>
        <v>1067</v>
      </c>
      <c r="B493" s="11" t="str">
        <f>'[1]INV.MES CORRESP.'!B493</f>
        <v>UNION PVC DE 1 UNIV.</v>
      </c>
      <c r="C493" s="10" t="str">
        <f>'[1]INV.MES CORRESP.'!C493</f>
        <v>PAQ</v>
      </c>
      <c r="D493" s="12">
        <f>'[1]INV.MES CORRESP.'!D493</f>
        <v>2</v>
      </c>
      <c r="E493" s="12">
        <f>'[1]INV.MES CORRESP.'!E493</f>
        <v>1000</v>
      </c>
      <c r="F493" s="13">
        <f>'[1]INV.MES CORRESP.'!F493</f>
        <v>750</v>
      </c>
      <c r="G493" s="12">
        <f>'[1]INV.MES CORRESP.'!G493</f>
        <v>250</v>
      </c>
      <c r="H493" s="14">
        <f>'[1]INV.MES CORRESP.'!H493</f>
        <v>51.98</v>
      </c>
      <c r="I493" s="15">
        <f>'[1]INV.MES CORRESP.'!I493</f>
        <v>12995</v>
      </c>
    </row>
    <row r="494" spans="1:9" ht="15.75" x14ac:dyDescent="0.25">
      <c r="A494" s="10">
        <f>'[1]INV.MES CORRESP.'!A494</f>
        <v>1696</v>
      </c>
      <c r="B494" s="11" t="str">
        <f>'[1]INV.MES CORRESP.'!B494</f>
        <v>UNION PVC DE 3</v>
      </c>
      <c r="C494" s="10" t="str">
        <f>'[1]INV.MES CORRESP.'!C494</f>
        <v>UNIDAD</v>
      </c>
      <c r="D494" s="12">
        <f>'[1]INV.MES CORRESP.'!D494</f>
        <v>14</v>
      </c>
      <c r="E494" s="12">
        <f>'[1]INV.MES CORRESP.'!E494</f>
        <v>14</v>
      </c>
      <c r="F494" s="13">
        <f>'[1]INV.MES CORRESP.'!F494</f>
        <v>0</v>
      </c>
      <c r="G494" s="12">
        <f>'[1]INV.MES CORRESP.'!G494</f>
        <v>14</v>
      </c>
      <c r="H494" s="14">
        <f>'[1]INV.MES CORRESP.'!H494</f>
        <v>249.99</v>
      </c>
      <c r="I494" s="15">
        <f>'[1]INV.MES CORRESP.'!I494</f>
        <v>3499.86</v>
      </c>
    </row>
    <row r="495" spans="1:9" ht="15.75" x14ac:dyDescent="0.25">
      <c r="A495" s="10">
        <f>'[1]INV.MES CORRESP.'!A495</f>
        <v>1502</v>
      </c>
      <c r="B495" s="11" t="str">
        <f>'[1]INV.MES CORRESP.'!B495</f>
        <v>UNION UNIV. DE 1/2 PVC</v>
      </c>
      <c r="C495" s="10" t="str">
        <f>'[1]INV.MES CORRESP.'!C495</f>
        <v>UNIDAD</v>
      </c>
      <c r="D495" s="12">
        <f>'[1]INV.MES CORRESP.'!D495</f>
        <v>2</v>
      </c>
      <c r="E495" s="12">
        <f>'[1]INV.MES CORRESP.'!E495</f>
        <v>2</v>
      </c>
      <c r="F495" s="13">
        <f>'[1]INV.MES CORRESP.'!F495</f>
        <v>0</v>
      </c>
      <c r="G495" s="12">
        <f>'[1]INV.MES CORRESP.'!G495</f>
        <v>2</v>
      </c>
      <c r="H495" s="14">
        <f>'[1]INV.MES CORRESP.'!H495</f>
        <v>450</v>
      </c>
      <c r="I495" s="15">
        <f>'[1]INV.MES CORRESP.'!I495</f>
        <v>900</v>
      </c>
    </row>
    <row r="496" spans="1:9" ht="15.75" x14ac:dyDescent="0.25">
      <c r="A496" s="10">
        <f>'[1]INV.MES CORRESP.'!A496</f>
        <v>2131</v>
      </c>
      <c r="B496" s="11" t="str">
        <f>'[1]INV.MES CORRESP.'!B496</f>
        <v>UNION . PVC 1/2</v>
      </c>
      <c r="C496" s="10" t="str">
        <f>'[1]INV.MES CORRESP.'!C496</f>
        <v>UNIDAD</v>
      </c>
      <c r="D496" s="12">
        <f>'[1]INV.MES CORRESP.'!D496</f>
        <v>0</v>
      </c>
      <c r="E496" s="12">
        <f>'[1]INV.MES CORRESP.'!E496</f>
        <v>0</v>
      </c>
      <c r="F496" s="13">
        <f>'[1]INV.MES CORRESP.'!F496</f>
        <v>0</v>
      </c>
      <c r="G496" s="12">
        <f>'[1]INV.MES CORRESP.'!G496</f>
        <v>0</v>
      </c>
      <c r="H496" s="14">
        <f>'[1]INV.MES CORRESP.'!H496</f>
        <v>1971</v>
      </c>
      <c r="I496" s="15">
        <f>'[1]INV.MES CORRESP.'!I496</f>
        <v>0</v>
      </c>
    </row>
    <row r="497" spans="1:9" ht="15.75" x14ac:dyDescent="0.25">
      <c r="A497" s="10">
        <f>'[1]INV.MES CORRESP.'!A497</f>
        <v>2444</v>
      </c>
      <c r="B497" s="11" t="str">
        <f>'[1]INV.MES CORRESP.'!B497</f>
        <v>UNION UNIV. PVC DE 2</v>
      </c>
      <c r="C497" s="10" t="str">
        <f>'[1]INV.MES CORRESP.'!C497</f>
        <v>UNIDAD</v>
      </c>
      <c r="D497" s="12">
        <f>'[1]INV.MES CORRESP.'!D497</f>
        <v>0</v>
      </c>
      <c r="E497" s="12">
        <f>'[1]INV.MES CORRESP.'!E497</f>
        <v>0</v>
      </c>
      <c r="F497" s="13">
        <f>'[1]INV.MES CORRESP.'!F497</f>
        <v>0</v>
      </c>
      <c r="G497" s="12">
        <f>'[1]INV.MES CORRESP.'!G497</f>
        <v>0</v>
      </c>
      <c r="H497" s="14">
        <f>'[1]INV.MES CORRESP.'!H497</f>
        <v>4.24</v>
      </c>
      <c r="I497" s="15">
        <f>'[1]INV.MES CORRESP.'!I497</f>
        <v>0</v>
      </c>
    </row>
    <row r="498" spans="1:9" ht="15.75" x14ac:dyDescent="0.25">
      <c r="A498" s="10">
        <f>'[1]INV.MES CORRESP.'!A498</f>
        <v>1829</v>
      </c>
      <c r="B498" s="11" t="str">
        <f>'[1]INV.MES CORRESP.'!B498</f>
        <v xml:space="preserve">VALVULA DE ENTRADA P/INODORO </v>
      </c>
      <c r="C498" s="10" t="str">
        <f>'[1]INV.MES CORRESP.'!C498</f>
        <v>UNIDAD</v>
      </c>
      <c r="D498" s="12">
        <f>'[1]INV.MES CORRESP.'!D498</f>
        <v>0</v>
      </c>
      <c r="E498" s="12">
        <f>'[1]INV.MES CORRESP.'!E498</f>
        <v>0</v>
      </c>
      <c r="F498" s="13">
        <f>'[1]INV.MES CORRESP.'!F498</f>
        <v>9</v>
      </c>
      <c r="G498" s="12">
        <f>'[1]INV.MES CORRESP.'!G498</f>
        <v>0</v>
      </c>
      <c r="H498" s="14">
        <f>'[1]INV.MES CORRESP.'!H498</f>
        <v>127.12</v>
      </c>
      <c r="I498" s="15">
        <f>'[1]INV.MES CORRESP.'!I498</f>
        <v>0</v>
      </c>
    </row>
    <row r="499" spans="1:9" ht="15.75" x14ac:dyDescent="0.25">
      <c r="A499" s="10">
        <f>'[1]INV.MES CORRESP.'!A499</f>
        <v>4504</v>
      </c>
      <c r="B499" s="11" t="str">
        <f>'[1]INV.MES CORRESP.'!B499</f>
        <v>VALVULA DE SALIDA P/INODORO</v>
      </c>
      <c r="C499" s="10" t="str">
        <f>'[1]INV.MES CORRESP.'!C499</f>
        <v>UNIDAD</v>
      </c>
      <c r="D499" s="12">
        <f>'[1]INV.MES CORRESP.'!D499</f>
        <v>0</v>
      </c>
      <c r="E499" s="12">
        <f>'[1]INV.MES CORRESP.'!E499</f>
        <v>0</v>
      </c>
      <c r="F499" s="13">
        <f>'[1]INV.MES CORRESP.'!F499</f>
        <v>0</v>
      </c>
      <c r="G499" s="12">
        <f>'[1]INV.MES CORRESP.'!G499</f>
        <v>0</v>
      </c>
      <c r="H499" s="14">
        <f>'[1]INV.MES CORRESP.'!H499</f>
        <v>2390</v>
      </c>
      <c r="I499" s="15">
        <f>'[1]INV.MES CORRESP.'!I499</f>
        <v>0</v>
      </c>
    </row>
    <row r="500" spans="1:9" ht="15.75" x14ac:dyDescent="0.25">
      <c r="A500" s="10">
        <f>'[1]INV.MES CORRESP.'!A500</f>
        <v>1886</v>
      </c>
      <c r="B500" s="11" t="str">
        <f>'[1]INV.MES CORRESP.'!B500</f>
        <v xml:space="preserve">VALVULA SELENOIDE DE VAPOR 1/2 </v>
      </c>
      <c r="C500" s="10" t="str">
        <f>'[1]INV.MES CORRESP.'!C500</f>
        <v>UNIDAD</v>
      </c>
      <c r="D500" s="12">
        <f>'[1]INV.MES CORRESP.'!D500</f>
        <v>0</v>
      </c>
      <c r="E500" s="12">
        <f>'[1]INV.MES CORRESP.'!E500</f>
        <v>0</v>
      </c>
      <c r="F500" s="13">
        <f>'[1]INV.MES CORRESP.'!F500</f>
        <v>0</v>
      </c>
      <c r="G500" s="12">
        <f>'[1]INV.MES CORRESP.'!G500</f>
        <v>0</v>
      </c>
      <c r="H500" s="14">
        <f>'[1]INV.MES CORRESP.'!H500</f>
        <v>162.5</v>
      </c>
      <c r="I500" s="15">
        <f>'[1]INV.MES CORRESP.'!I500</f>
        <v>0</v>
      </c>
    </row>
    <row r="501" spans="1:9" ht="15.75" x14ac:dyDescent="0.25">
      <c r="A501" s="10">
        <f>'[1]INV.MES CORRESP.'!A501</f>
        <v>3057</v>
      </c>
      <c r="B501" s="11" t="str">
        <f>'[1]INV.MES CORRESP.'!B501</f>
        <v xml:space="preserve">VANES/ CARBON PARA MAQUINA </v>
      </c>
      <c r="C501" s="10" t="str">
        <f>'[1]INV.MES CORRESP.'!C501</f>
        <v>UNIDAD</v>
      </c>
      <c r="D501" s="12">
        <f>'[1]INV.MES CORRESP.'!D501</f>
        <v>0</v>
      </c>
      <c r="E501" s="12">
        <f>'[1]INV.MES CORRESP.'!E501</f>
        <v>0</v>
      </c>
      <c r="F501" s="13">
        <f>'[1]INV.MES CORRESP.'!F501</f>
        <v>0</v>
      </c>
      <c r="G501" s="12">
        <f>'[1]INV.MES CORRESP.'!G501</f>
        <v>0</v>
      </c>
      <c r="H501" s="14">
        <f>'[1]INV.MES CORRESP.'!H501</f>
        <v>600</v>
      </c>
      <c r="I501" s="15">
        <f>'[1]INV.MES CORRESP.'!I501</f>
        <v>0</v>
      </c>
    </row>
    <row r="502" spans="1:9" ht="15.75" x14ac:dyDescent="0.25">
      <c r="A502" s="10">
        <f>'[1]INV.MES CORRESP.'!A502</f>
        <v>4531</v>
      </c>
      <c r="B502" s="11" t="str">
        <f>'[1]INV.MES CORRESP.'!B502</f>
        <v>VARILLA P/SOLDAR UNIVERSAL 1 LIBRA</v>
      </c>
      <c r="C502" s="10" t="str">
        <f>'[1]INV.MES CORRESP.'!C502</f>
        <v>UNIDAD</v>
      </c>
      <c r="D502" s="12">
        <f>'[1]INV.MES CORRESP.'!D502</f>
        <v>0</v>
      </c>
      <c r="E502" s="12">
        <f>'[1]INV.MES CORRESP.'!E502</f>
        <v>0</v>
      </c>
      <c r="F502" s="13">
        <f>'[1]INV.MES CORRESP.'!F502</f>
        <v>0</v>
      </c>
      <c r="G502" s="12">
        <f>'[1]INV.MES CORRESP.'!G502</f>
        <v>0</v>
      </c>
      <c r="H502" s="14">
        <f>'[1]INV.MES CORRESP.'!H502</f>
        <v>1500</v>
      </c>
      <c r="I502" s="15">
        <f>'[1]INV.MES CORRESP.'!I502</f>
        <v>0</v>
      </c>
    </row>
    <row r="503" spans="1:9" ht="15.75" x14ac:dyDescent="0.25">
      <c r="A503" s="10">
        <f>'[1]INV.MES CORRESP.'!A503</f>
        <v>1886</v>
      </c>
      <c r="B503" s="11" t="str">
        <f>'[1]INV.MES CORRESP.'!B503</f>
        <v>VASOS PLASTICOS NUM. 7 OZ 50/1</v>
      </c>
      <c r="C503" s="10" t="str">
        <f>'[1]INV.MES CORRESP.'!C503</f>
        <v>UNIDAD</v>
      </c>
      <c r="D503" s="12">
        <f>'[1]INV.MES CORRESP.'!D503</f>
        <v>0</v>
      </c>
      <c r="E503" s="12">
        <f>'[1]INV.MES CORRESP.'!E503</f>
        <v>0</v>
      </c>
      <c r="F503" s="13">
        <f>'[1]INV.MES CORRESP.'!F503</f>
        <v>200</v>
      </c>
      <c r="G503" s="12">
        <f>'[1]INV.MES CORRESP.'!G503</f>
        <v>0</v>
      </c>
      <c r="H503" s="14">
        <f>'[1]INV.MES CORRESP.'!H503</f>
        <v>162.5</v>
      </c>
      <c r="I503" s="15">
        <f>'[1]INV.MES CORRESP.'!I503</f>
        <v>0</v>
      </c>
    </row>
    <row r="504" spans="1:9" ht="15.75" x14ac:dyDescent="0.25">
      <c r="A504" s="10">
        <f>'[1]INV.MES CORRESP.'!A504</f>
        <v>4700</v>
      </c>
      <c r="B504" s="11" t="str">
        <f>'[1]INV.MES CORRESP.'!B504</f>
        <v xml:space="preserve">WD-40 PENETRANTE </v>
      </c>
      <c r="C504" s="10" t="str">
        <f>'[1]INV.MES CORRESP.'!C504</f>
        <v>UNIDAD</v>
      </c>
      <c r="D504" s="12">
        <f>'[1]INV.MES CORRESP.'!D504</f>
        <v>0</v>
      </c>
      <c r="E504" s="12">
        <f>'[1]INV.MES CORRESP.'!E504</f>
        <v>28</v>
      </c>
      <c r="F504" s="13">
        <f>'[1]INV.MES CORRESP.'!F504</f>
        <v>1</v>
      </c>
      <c r="G504" s="12">
        <f>'[1]INV.MES CORRESP.'!G504</f>
        <v>27</v>
      </c>
      <c r="H504" s="14">
        <f>'[1]INV.MES CORRESP.'!H504</f>
        <v>932.32</v>
      </c>
      <c r="I504" s="15">
        <f>'[1]INV.MES CORRESP.'!I504</f>
        <v>25172.640000000003</v>
      </c>
    </row>
    <row r="505" spans="1:9" ht="15.75" x14ac:dyDescent="0.25">
      <c r="A505" s="10">
        <f>'[1]INV.MES CORRESP.'!A505</f>
        <v>4561</v>
      </c>
      <c r="B505" s="11" t="str">
        <f>'[1]INV.MES CORRESP.'!B505</f>
        <v>WESTCALER ULTRA</v>
      </c>
      <c r="C505" s="10" t="str">
        <f>'[1]INV.MES CORRESP.'!C505</f>
        <v>UNIDAD</v>
      </c>
      <c r="D505" s="12">
        <f>'[1]INV.MES CORRESP.'!D505</f>
        <v>20</v>
      </c>
      <c r="E505" s="12">
        <f>'[1]INV.MES CORRESP.'!E505</f>
        <v>17</v>
      </c>
      <c r="F505" s="13">
        <f>'[1]INV.MES CORRESP.'!F505</f>
        <v>8</v>
      </c>
      <c r="G505" s="12">
        <f>'[1]INV.MES CORRESP.'!G505</f>
        <v>9</v>
      </c>
      <c r="H505" s="14">
        <f>'[1]INV.MES CORRESP.'!H505</f>
        <v>508.47</v>
      </c>
      <c r="I505" s="15">
        <f>'[1]INV.MES CORRESP.'!I505</f>
        <v>4576.2300000000005</v>
      </c>
    </row>
    <row r="506" spans="1:9" ht="15.75" x14ac:dyDescent="0.25">
      <c r="A506" s="10">
        <f>'[1]INV.MES CORRESP.'!A506</f>
        <v>4596</v>
      </c>
      <c r="B506" s="11" t="str">
        <f>'[1]INV.MES CORRESP.'!B506</f>
        <v>ZAFACONES PLASTICOS C/ROJO</v>
      </c>
      <c r="C506" s="10" t="str">
        <f>'[1]INV.MES CORRESP.'!C506</f>
        <v>UNIDAD</v>
      </c>
      <c r="D506" s="12">
        <f>'[1]INV.MES CORRESP.'!D506</f>
        <v>2</v>
      </c>
      <c r="E506" s="12">
        <f>'[1]INV.MES CORRESP.'!E506</f>
        <v>1</v>
      </c>
      <c r="F506" s="13">
        <f>'[1]INV.MES CORRESP.'!F506</f>
        <v>0</v>
      </c>
      <c r="G506" s="12">
        <f>'[1]INV.MES CORRESP.'!G506</f>
        <v>1</v>
      </c>
      <c r="H506" s="14">
        <f>'[1]INV.MES CORRESP.'!H506</f>
        <v>419</v>
      </c>
      <c r="I506" s="15">
        <f>'[1]INV.MES CORRESP.'!I506</f>
        <v>419</v>
      </c>
    </row>
    <row r="507" spans="1:9" ht="15.75" x14ac:dyDescent="0.25">
      <c r="A507" s="10">
        <f>'[1]INV.MES CORRESP.'!A507</f>
        <v>4559</v>
      </c>
      <c r="B507" s="11" t="str">
        <f>'[1]INV.MES CORRESP.'!B507</f>
        <v xml:space="preserve">ZAPATILLA P/MANGUERA </v>
      </c>
      <c r="C507" s="10" t="str">
        <f>'[1]INV.MES CORRESP.'!C507</f>
        <v>UNIDAD</v>
      </c>
      <c r="D507" s="12">
        <f>'[1]INV.MES CORRESP.'!D507</f>
        <v>0</v>
      </c>
      <c r="E507" s="12">
        <f>'[1]INV.MES CORRESP.'!E507</f>
        <v>0</v>
      </c>
      <c r="F507" s="13">
        <f>'[1]INV.MES CORRESP.'!F507</f>
        <v>0</v>
      </c>
      <c r="G507" s="12">
        <f>'[1]INV.MES CORRESP.'!G507</f>
        <v>0</v>
      </c>
      <c r="H507" s="14">
        <f>'[1]INV.MES CORRESP.'!H507</f>
        <v>238.94</v>
      </c>
      <c r="I507" s="15">
        <f>'[1]INV.MES CORRESP.'!I507</f>
        <v>0</v>
      </c>
    </row>
    <row r="508" spans="1:9" ht="15.75" x14ac:dyDescent="0.25">
      <c r="A508" s="10">
        <f>'[1]INV.MES CORRESP.'!A508</f>
        <v>3148</v>
      </c>
      <c r="B508" s="11" t="str">
        <f>'[1]INV.MES CORRESP.'!B508</f>
        <v>ZETA MOTA ANTIGOTA CERO GOTA</v>
      </c>
      <c r="C508" s="10" t="str">
        <f>'[1]INV.MES CORRESP.'!C508</f>
        <v>UNIDAD</v>
      </c>
      <c r="D508" s="12">
        <f>'[1]INV.MES CORRESP.'!D508</f>
        <v>2</v>
      </c>
      <c r="E508" s="12">
        <f>'[1]INV.MES CORRESP.'!E508</f>
        <v>1</v>
      </c>
      <c r="F508" s="13">
        <f>'[1]INV.MES CORRESP.'!F508</f>
        <v>0</v>
      </c>
      <c r="G508" s="12">
        <f>'[1]INV.MES CORRESP.'!G508</f>
        <v>1</v>
      </c>
      <c r="H508" s="14">
        <f>'[1]INV.MES CORRESP.'!H508</f>
        <v>347.46</v>
      </c>
      <c r="I508" s="15">
        <f>'[1]INV.MES CORRESP.'!I508</f>
        <v>347.46</v>
      </c>
    </row>
    <row r="509" spans="1:9" ht="15.75" x14ac:dyDescent="0.25">
      <c r="A509" s="10">
        <f>'[1]INV.MES CORRESP.'!A509</f>
        <v>4505</v>
      </c>
      <c r="B509" s="11" t="str">
        <f>'[1]INV.MES CORRESP.'!B509</f>
        <v>CABLES CONECTORE TIERRA ELECTROCAUTERIO</v>
      </c>
      <c r="C509" s="10" t="str">
        <f>'[1]INV.MES CORRESP.'!C509</f>
        <v>UNIDAD</v>
      </c>
      <c r="D509" s="12">
        <f>'[1]INV.MES CORRESP.'!D509</f>
        <v>0</v>
      </c>
      <c r="E509" s="12">
        <f>'[1]INV.MES CORRESP.'!E509</f>
        <v>0</v>
      </c>
      <c r="F509" s="13">
        <f>'[1]INV.MES CORRESP.'!F509</f>
        <v>0</v>
      </c>
      <c r="G509" s="12">
        <f>'[1]INV.MES CORRESP.'!G509</f>
        <v>0</v>
      </c>
      <c r="H509" s="14">
        <f>'[1]INV.MES CORRESP.'!H509</f>
        <v>1920</v>
      </c>
      <c r="I509" s="15">
        <f>'[1]INV.MES CORRESP.'!I509</f>
        <v>0</v>
      </c>
    </row>
    <row r="510" spans="1:9" ht="15.75" x14ac:dyDescent="0.25">
      <c r="A510" s="10">
        <f>'[1]INV.MES CORRESP.'!A510</f>
        <v>1886</v>
      </c>
      <c r="B510" s="11" t="str">
        <f>'[1]INV.MES CORRESP.'!B510</f>
        <v>TELA PERCAR AZUL PARA SABANA</v>
      </c>
      <c r="C510" s="10" t="str">
        <f>'[1]INV.MES CORRESP.'!C510</f>
        <v>UNIDAD</v>
      </c>
      <c r="D510" s="12">
        <f>'[1]INV.MES CORRESP.'!D510</f>
        <v>0</v>
      </c>
      <c r="E510" s="12">
        <f>'[1]INV.MES CORRESP.'!E510</f>
        <v>0</v>
      </c>
      <c r="F510" s="13">
        <f>'[1]INV.MES CORRESP.'!F510</f>
        <v>0</v>
      </c>
      <c r="G510" s="12">
        <f>'[1]INV.MES CORRESP.'!G510</f>
        <v>0</v>
      </c>
      <c r="H510" s="14">
        <f>'[1]INV.MES CORRESP.'!H510</f>
        <v>162.5</v>
      </c>
      <c r="I510" s="15">
        <f>'[1]INV.MES CORRESP.'!I510</f>
        <v>3713996.4800000018</v>
      </c>
    </row>
    <row r="511" spans="1:9" ht="15.75" x14ac:dyDescent="0.25">
      <c r="A511" s="10">
        <f>'[1]INV.MES CORRESP.'!A511</f>
        <v>3057</v>
      </c>
      <c r="B511" s="11" t="str">
        <f>'[1]INV.MES CORRESP.'!B511</f>
        <v>PLASTICO PVC PARA PLASTICAR CARNET</v>
      </c>
      <c r="C511" s="10" t="str">
        <f>'[1]INV.MES CORRESP.'!C511</f>
        <v>UNIDAD</v>
      </c>
      <c r="D511" s="12">
        <f>'[1]INV.MES CORRESP.'!D511</f>
        <v>0</v>
      </c>
      <c r="E511" s="12">
        <f>'[1]INV.MES CORRESP.'!E511</f>
        <v>0</v>
      </c>
      <c r="F511" s="13">
        <f>'[1]INV.MES CORRESP.'!F511</f>
        <v>0</v>
      </c>
      <c r="G511" s="12">
        <f>'[1]INV.MES CORRESP.'!G511</f>
        <v>0</v>
      </c>
      <c r="H511" s="14">
        <f>'[1]INV.MES CORRESP.'!H511</f>
        <v>600</v>
      </c>
      <c r="I511" s="15">
        <f>'[1]INV.MES CORRESP.'!I511</f>
        <v>0</v>
      </c>
    </row>
    <row r="512" spans="1:9" ht="15.75" x14ac:dyDescent="0.25">
      <c r="A512" s="10">
        <f>'[1]INV.MES CORRESP.'!A512</f>
        <v>4531</v>
      </c>
      <c r="B512" s="11" t="str">
        <f>'[1]INV.MES CORRESP.'!B512</f>
        <v>BOMBITA MANUAL DE MEDICION</v>
      </c>
      <c r="C512" s="10" t="str">
        <f>'[1]INV.MES CORRESP.'!C512</f>
        <v>UNIDAD</v>
      </c>
      <c r="D512" s="12">
        <f>'[1]INV.MES CORRESP.'!D512</f>
        <v>0</v>
      </c>
      <c r="E512" s="12">
        <f>'[1]INV.MES CORRESP.'!E512</f>
        <v>0</v>
      </c>
      <c r="F512" s="13">
        <f>'[1]INV.MES CORRESP.'!F512</f>
        <v>0</v>
      </c>
      <c r="G512" s="12">
        <f>'[1]INV.MES CORRESP.'!G512</f>
        <v>0</v>
      </c>
      <c r="H512" s="14">
        <f>'[1]INV.MES CORRESP.'!H512</f>
        <v>1500</v>
      </c>
      <c r="I512" s="15">
        <f>'[1]INV.MES CORRESP.'!I512</f>
        <v>0</v>
      </c>
    </row>
    <row r="513" spans="1:9" ht="15.75" x14ac:dyDescent="0.25">
      <c r="A513" s="10">
        <f>'[1]INV.MES CORRESP.'!A513</f>
        <v>1886</v>
      </c>
      <c r="B513" s="11" t="str">
        <f>'[1]INV.MES CORRESP.'!B513</f>
        <v>TELA PERCAR AZUL PARA SABANA</v>
      </c>
      <c r="C513" s="10" t="str">
        <f>'[1]INV.MES CORRESP.'!C513</f>
        <v>UNIDAD</v>
      </c>
      <c r="D513" s="12">
        <f>'[1]INV.MES CORRESP.'!D513</f>
        <v>0</v>
      </c>
      <c r="E513" s="12">
        <f>'[1]INV.MES CORRESP.'!E513</f>
        <v>0</v>
      </c>
      <c r="F513" s="13">
        <f>'[1]INV.MES CORRESP.'!F513</f>
        <v>0</v>
      </c>
      <c r="G513" s="12">
        <f>'[1]INV.MES CORRESP.'!G513</f>
        <v>0</v>
      </c>
      <c r="H513" s="14">
        <f>'[1]INV.MES CORRESP.'!H513</f>
        <v>162.5</v>
      </c>
      <c r="I513" s="15">
        <f>'[1]INV.MES CORRESP.'!I513</f>
        <v>0</v>
      </c>
    </row>
    <row r="514" spans="1:9" ht="15.75" x14ac:dyDescent="0.25">
      <c r="A514" s="10">
        <f>'[1]INV.MES CORRESP.'!A514</f>
        <v>4700</v>
      </c>
      <c r="B514" s="11" t="str">
        <f>'[1]INV.MES CORRESP.'!B514</f>
        <v>LLAVINE PLANO</v>
      </c>
      <c r="C514" s="10" t="str">
        <f>'[1]INV.MES CORRESP.'!C514</f>
        <v>UNIDAD</v>
      </c>
      <c r="D514" s="12">
        <f>'[1]INV.MES CORRESP.'!D514</f>
        <v>0</v>
      </c>
      <c r="E514" s="12">
        <f>'[1]INV.MES CORRESP.'!E514</f>
        <v>28</v>
      </c>
      <c r="F514" s="13">
        <f>'[1]INV.MES CORRESP.'!F514</f>
        <v>1</v>
      </c>
      <c r="G514" s="12">
        <f>'[1]INV.MES CORRESP.'!G514</f>
        <v>27</v>
      </c>
      <c r="H514" s="14">
        <f>'[1]INV.MES CORRESP.'!H514</f>
        <v>932.32</v>
      </c>
      <c r="I514" s="15">
        <f>'[1]INV.MES CORRESP.'!I514</f>
        <v>25172.640000000003</v>
      </c>
    </row>
    <row r="515" spans="1:9" ht="15.75" x14ac:dyDescent="0.25">
      <c r="A515" s="10">
        <f>'[1]INV.MES CORRESP.'!A515</f>
        <v>4561</v>
      </c>
      <c r="B515" s="11" t="str">
        <f>'[1]INV.MES CORRESP.'!B515</f>
        <v>LLAVINES  INDUSTRIAL</v>
      </c>
      <c r="C515" s="10" t="str">
        <f>'[1]INV.MES CORRESP.'!C515</f>
        <v>UNIDAD</v>
      </c>
      <c r="D515" s="12">
        <f>'[1]INV.MES CORRESP.'!D515</f>
        <v>20</v>
      </c>
      <c r="E515" s="12">
        <f>'[1]INV.MES CORRESP.'!E515</f>
        <v>17</v>
      </c>
      <c r="F515" s="13">
        <f>'[1]INV.MES CORRESP.'!F515</f>
        <v>8</v>
      </c>
      <c r="G515" s="12">
        <f>'[1]INV.MES CORRESP.'!G515</f>
        <v>9</v>
      </c>
      <c r="H515" s="14">
        <f>'[1]INV.MES CORRESP.'!H515</f>
        <v>508.47</v>
      </c>
      <c r="I515" s="15">
        <f>'[1]INV.MES CORRESP.'!I515</f>
        <v>4576.2300000000005</v>
      </c>
    </row>
    <row r="516" spans="1:9" ht="15.75" x14ac:dyDescent="0.25">
      <c r="A516" s="11">
        <v>838</v>
      </c>
      <c r="B516" s="11" t="str">
        <f>'[1]INV.MES CORRESP.'!B516</f>
        <v>MARCADOR PUNTA FINA SHARPIE</v>
      </c>
      <c r="C516" s="10" t="str">
        <f>'[1]INV.MES CORRESP.'!C516</f>
        <v>UNIDAD</v>
      </c>
      <c r="D516" s="12">
        <f>'[1]INV.MES CORRESP.'!D516</f>
        <v>0</v>
      </c>
      <c r="E516" s="12">
        <f>'[1]INV.MES CORRESP.'!E516</f>
        <v>36</v>
      </c>
      <c r="F516" s="13">
        <f>'[1]INV.MES CORRESP.'!F516</f>
        <v>5</v>
      </c>
      <c r="G516" s="12">
        <f>'[1]INV.MES CORRESP.'!G516</f>
        <v>31</v>
      </c>
      <c r="H516" s="14">
        <f>'[1]INV.MES CORRESP.'!H516</f>
        <v>16.940000000000001</v>
      </c>
      <c r="I516" s="15">
        <f>'[1]INV.MES CORRESP.'!I516</f>
        <v>525.14</v>
      </c>
    </row>
    <row r="517" spans="1:9" ht="15.75" x14ac:dyDescent="0.25">
      <c r="A517" s="11">
        <v>1473</v>
      </c>
      <c r="B517" s="11" t="str">
        <f>'[1]INV.MES CORRESP.'!B517</f>
        <v>BANDEJA ORGANIZADORA DE DOCUMENTO</v>
      </c>
      <c r="C517" s="10" t="str">
        <f>'[1]INV.MES CORRESP.'!C517</f>
        <v>KIT</v>
      </c>
      <c r="D517" s="12">
        <f>'[1]INV.MES CORRESP.'!D517</f>
        <v>0</v>
      </c>
      <c r="E517" s="12">
        <f>'[1]INV.MES CORRESP.'!E517</f>
        <v>10</v>
      </c>
      <c r="F517" s="13">
        <f>'[1]INV.MES CORRESP.'!F517</f>
        <v>0</v>
      </c>
      <c r="G517" s="12">
        <f>'[1]INV.MES CORRESP.'!G517</f>
        <v>10</v>
      </c>
      <c r="H517" s="14">
        <f>'[1]INV.MES CORRESP.'!H517</f>
        <v>350</v>
      </c>
      <c r="I517" s="15">
        <f>'[1]INV.MES CORRESP.'!I517</f>
        <v>3500</v>
      </c>
    </row>
    <row r="518" spans="1:9" ht="15.75" x14ac:dyDescent="0.25">
      <c r="A518" s="10">
        <f>'[1]INV.MES CORRESP.'!A518</f>
        <v>4596</v>
      </c>
      <c r="B518" s="11" t="str">
        <f>'[1]INV.MES CORRESP.'!B518</f>
        <v xml:space="preserve">RUEDA DE CONTENEDORES </v>
      </c>
      <c r="C518" s="10" t="str">
        <f>'[1]INV.MES CORRESP.'!C518</f>
        <v>UNIDAD</v>
      </c>
      <c r="D518" s="12">
        <f>'[1]INV.MES CORRESP.'!D518</f>
        <v>2</v>
      </c>
      <c r="E518" s="12">
        <f>'[1]INV.MES CORRESP.'!E518</f>
        <v>1</v>
      </c>
      <c r="F518" s="13">
        <f>'[1]INV.MES CORRESP.'!F518</f>
        <v>0</v>
      </c>
      <c r="G518" s="12">
        <f>'[1]INV.MES CORRESP.'!G518</f>
        <v>1</v>
      </c>
      <c r="H518" s="14">
        <f>'[1]INV.MES CORRESP.'!H518</f>
        <v>419</v>
      </c>
      <c r="I518" s="15">
        <f>'[1]INV.MES CORRESP.'!I518</f>
        <v>419</v>
      </c>
    </row>
    <row r="519" spans="1:9" ht="15.75" x14ac:dyDescent="0.25">
      <c r="A519" s="10">
        <f>'[1]INV.MES CORRESP.'!A519</f>
        <v>4559</v>
      </c>
      <c r="B519" s="11" t="str">
        <f>'[1]INV.MES CORRESP.'!B519</f>
        <v>JUEGO DE CANDADO</v>
      </c>
      <c r="C519" s="10" t="str">
        <f>'[1]INV.MES CORRESP.'!C519</f>
        <v>UNIDAD</v>
      </c>
      <c r="D519" s="12">
        <f>'[1]INV.MES CORRESP.'!D519</f>
        <v>0</v>
      </c>
      <c r="E519" s="12">
        <f>'[1]INV.MES CORRESP.'!E519</f>
        <v>0</v>
      </c>
      <c r="F519" s="13">
        <f>'[1]INV.MES CORRESP.'!F519</f>
        <v>0</v>
      </c>
      <c r="G519" s="12">
        <f>'[1]INV.MES CORRESP.'!G519</f>
        <v>0</v>
      </c>
      <c r="H519" s="14">
        <f>'[1]INV.MES CORRESP.'!H519</f>
        <v>238.94</v>
      </c>
      <c r="I519" s="15">
        <f>'[1]INV.MES CORRESP.'!I519</f>
        <v>0</v>
      </c>
    </row>
    <row r="520" spans="1:9" ht="15.75" x14ac:dyDescent="0.25">
      <c r="A520" s="10">
        <f>'[1]INV.MES CORRESP.'!A520</f>
        <v>3148</v>
      </c>
      <c r="B520" s="11" t="str">
        <f>'[1]INV.MES CORRESP.'!B520</f>
        <v>LONA 12X14</v>
      </c>
      <c r="C520" s="10" t="str">
        <f>'[1]INV.MES CORRESP.'!C520</f>
        <v>UNIDAD</v>
      </c>
      <c r="D520" s="12">
        <f>'[1]INV.MES CORRESP.'!D520</f>
        <v>2</v>
      </c>
      <c r="E520" s="12">
        <f>'[1]INV.MES CORRESP.'!E520</f>
        <v>1</v>
      </c>
      <c r="F520" s="13">
        <f>'[1]INV.MES CORRESP.'!F520</f>
        <v>0</v>
      </c>
      <c r="G520" s="12">
        <f>'[1]INV.MES CORRESP.'!G520</f>
        <v>1</v>
      </c>
      <c r="H520" s="14">
        <f>'[1]INV.MES CORRESP.'!H520</f>
        <v>347.46</v>
      </c>
      <c r="I520" s="15">
        <f>'[1]INV.MES CORRESP.'!I520</f>
        <v>347.46</v>
      </c>
    </row>
    <row r="521" spans="1:9" ht="15.75" x14ac:dyDescent="0.25">
      <c r="A521" s="10">
        <f>'[1]INV.MES CORRESP.'!A521</f>
        <v>4505</v>
      </c>
      <c r="B521" s="11" t="str">
        <f>'[1]INV.MES CORRESP.'!B521</f>
        <v>CABLE  PARA ELECTROCAUTERIO 6.3MM</v>
      </c>
      <c r="C521" s="10" t="str">
        <f>'[1]INV.MES CORRESP.'!C521</f>
        <v>UNIDAD</v>
      </c>
      <c r="D521" s="12">
        <f>'[1]INV.MES CORRESP.'!D521</f>
        <v>0</v>
      </c>
      <c r="E521" s="12">
        <f>'[1]INV.MES CORRESP.'!E521</f>
        <v>0</v>
      </c>
      <c r="F521" s="13">
        <f>'[1]INV.MES CORRESP.'!F521</f>
        <v>0</v>
      </c>
      <c r="G521" s="12">
        <f>'[1]INV.MES CORRESP.'!G521</f>
        <v>0</v>
      </c>
      <c r="H521" s="14">
        <f>'[1]INV.MES CORRESP.'!H521</f>
        <v>1920</v>
      </c>
      <c r="I521" s="15">
        <f>'[1]INV.MES CORRESP.'!I521</f>
        <v>0</v>
      </c>
    </row>
    <row r="522" spans="1:9" ht="15.75" x14ac:dyDescent="0.25">
      <c r="H522" s="14" t="str">
        <f>'[1]INV.MES CORRESP.'!H522</f>
        <v>TOTAL</v>
      </c>
      <c r="I522" s="15">
        <f>'[1]INV.MES CORRESP.'!I522</f>
        <v>3927642.2500000023</v>
      </c>
    </row>
    <row r="525" spans="1:9" x14ac:dyDescent="0.25">
      <c r="D525" s="3" t="s">
        <v>11</v>
      </c>
      <c r="E525" s="3"/>
      <c r="F525" s="3"/>
    </row>
    <row r="527" spans="1:9" ht="15.75" x14ac:dyDescent="0.2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.75" x14ac:dyDescent="0.25">
      <c r="A528" s="10" t="s">
        <v>2</v>
      </c>
      <c r="B528" s="5"/>
      <c r="C528" s="10" t="s">
        <v>4</v>
      </c>
      <c r="D528" s="12" t="s">
        <v>5</v>
      </c>
      <c r="E528" s="12" t="s">
        <v>6</v>
      </c>
      <c r="F528" s="13" t="s">
        <v>7</v>
      </c>
      <c r="G528" s="12" t="s">
        <v>8</v>
      </c>
      <c r="H528" s="14" t="s">
        <v>9</v>
      </c>
      <c r="I528" s="15" t="s">
        <v>10</v>
      </c>
    </row>
    <row r="529" spans="1:9" ht="15.75" x14ac:dyDescent="0.25">
      <c r="A529" s="10">
        <v>3409</v>
      </c>
      <c r="B529" s="11" t="s">
        <v>12</v>
      </c>
      <c r="C529" s="10" t="s">
        <v>13</v>
      </c>
      <c r="D529" s="12">
        <v>1</v>
      </c>
      <c r="E529" s="12">
        <v>2</v>
      </c>
      <c r="F529" s="13">
        <v>0</v>
      </c>
      <c r="G529" s="12">
        <v>2</v>
      </c>
      <c r="H529" s="14">
        <v>485</v>
      </c>
      <c r="I529" s="15">
        <v>970</v>
      </c>
    </row>
    <row r="530" spans="1:9" ht="15.75" x14ac:dyDescent="0.25">
      <c r="A530" s="10">
        <v>3132</v>
      </c>
      <c r="B530" s="11" t="s">
        <v>14</v>
      </c>
      <c r="C530" s="10" t="s">
        <v>13</v>
      </c>
      <c r="D530" s="12">
        <v>0</v>
      </c>
      <c r="E530" s="12">
        <v>3</v>
      </c>
      <c r="F530" s="13">
        <v>0</v>
      </c>
      <c r="G530" s="12">
        <v>3</v>
      </c>
      <c r="H530" s="14">
        <v>1750</v>
      </c>
      <c r="I530" s="15">
        <v>5250</v>
      </c>
    </row>
    <row r="531" spans="1:9" ht="15.75" x14ac:dyDescent="0.25">
      <c r="A531" s="10">
        <v>2806</v>
      </c>
      <c r="B531" s="11" t="s">
        <v>15</v>
      </c>
      <c r="C531" s="10" t="s">
        <v>16</v>
      </c>
      <c r="D531" s="12">
        <v>7</v>
      </c>
      <c r="E531" s="12">
        <v>7</v>
      </c>
      <c r="F531" s="13">
        <v>0</v>
      </c>
      <c r="G531" s="12">
        <v>7</v>
      </c>
      <c r="H531" s="14">
        <v>800</v>
      </c>
      <c r="I531" s="15">
        <v>5600</v>
      </c>
    </row>
    <row r="532" spans="1:9" ht="15.75" x14ac:dyDescent="0.25">
      <c r="A532" s="10">
        <v>3785</v>
      </c>
      <c r="B532" s="11" t="s">
        <v>17</v>
      </c>
      <c r="C532" s="10" t="s">
        <v>13</v>
      </c>
      <c r="D532" s="12">
        <v>60</v>
      </c>
      <c r="E532" s="12">
        <v>29</v>
      </c>
      <c r="F532" s="13">
        <v>2</v>
      </c>
      <c r="G532" s="12">
        <v>27</v>
      </c>
      <c r="H532" s="14">
        <v>12.71</v>
      </c>
      <c r="I532" s="15">
        <v>343.17</v>
      </c>
    </row>
    <row r="533" spans="1:9" ht="15.75" x14ac:dyDescent="0.25">
      <c r="A533" s="10">
        <v>2841</v>
      </c>
      <c r="B533" s="11" t="s">
        <v>18</v>
      </c>
      <c r="C533" s="10" t="s">
        <v>13</v>
      </c>
      <c r="D533" s="12">
        <v>33</v>
      </c>
      <c r="E533" s="12">
        <v>14</v>
      </c>
      <c r="F533" s="13">
        <v>1</v>
      </c>
      <c r="G533" s="12">
        <v>13</v>
      </c>
      <c r="H533" s="14">
        <v>18</v>
      </c>
      <c r="I533" s="15">
        <v>234</v>
      </c>
    </row>
    <row r="534" spans="1:9" ht="15.75" x14ac:dyDescent="0.25">
      <c r="A534" s="10">
        <v>1541</v>
      </c>
      <c r="B534" s="11" t="s">
        <v>19</v>
      </c>
      <c r="C534" s="10" t="s">
        <v>16</v>
      </c>
      <c r="D534" s="12">
        <v>7</v>
      </c>
      <c r="E534" s="12">
        <v>7</v>
      </c>
      <c r="F534" s="13">
        <v>0</v>
      </c>
      <c r="G534" s="12">
        <v>7</v>
      </c>
      <c r="H534" s="14">
        <v>590</v>
      </c>
      <c r="I534" s="15">
        <v>4130</v>
      </c>
    </row>
    <row r="535" spans="1:9" ht="15.75" x14ac:dyDescent="0.25">
      <c r="A535" s="10">
        <v>2718</v>
      </c>
      <c r="B535" s="11" t="s">
        <v>20</v>
      </c>
      <c r="C535" s="10" t="s">
        <v>13</v>
      </c>
      <c r="D535" s="12">
        <v>60</v>
      </c>
      <c r="E535" s="12">
        <v>66</v>
      </c>
      <c r="F535" s="13">
        <v>0</v>
      </c>
      <c r="G535" s="12">
        <v>66</v>
      </c>
      <c r="H535" s="14">
        <v>12.04</v>
      </c>
      <c r="I535" s="15">
        <v>794.64</v>
      </c>
    </row>
    <row r="536" spans="1:9" ht="15.75" x14ac:dyDescent="0.25">
      <c r="A536" s="10">
        <v>2371</v>
      </c>
      <c r="B536" s="11" t="s">
        <v>21</v>
      </c>
      <c r="C536" s="10" t="s">
        <v>13</v>
      </c>
      <c r="D536" s="12">
        <v>700</v>
      </c>
      <c r="E536" s="12">
        <v>0</v>
      </c>
      <c r="F536" s="13">
        <v>0</v>
      </c>
      <c r="G536" s="12">
        <v>0</v>
      </c>
      <c r="H536" s="14">
        <v>0.6</v>
      </c>
      <c r="I536" s="15">
        <v>0</v>
      </c>
    </row>
    <row r="537" spans="1:9" ht="15.75" x14ac:dyDescent="0.25">
      <c r="A537" s="10">
        <v>2373</v>
      </c>
      <c r="B537" s="11" t="s">
        <v>22</v>
      </c>
      <c r="C537" s="10" t="s">
        <v>13</v>
      </c>
      <c r="D537" s="12">
        <v>4000</v>
      </c>
      <c r="E537" s="12">
        <v>3300</v>
      </c>
      <c r="F537" s="13">
        <v>0</v>
      </c>
      <c r="G537" s="12">
        <v>3300</v>
      </c>
      <c r="H537" s="14">
        <v>1.25</v>
      </c>
      <c r="I537" s="15">
        <v>4125</v>
      </c>
    </row>
    <row r="538" spans="1:9" ht="15.75" x14ac:dyDescent="0.25">
      <c r="A538" s="10">
        <v>1114</v>
      </c>
      <c r="B538" s="11" t="s">
        <v>23</v>
      </c>
      <c r="C538" s="10" t="s">
        <v>13</v>
      </c>
      <c r="D538" s="12">
        <v>4496</v>
      </c>
      <c r="E538" s="12">
        <v>4496</v>
      </c>
      <c r="F538" s="13">
        <v>0</v>
      </c>
      <c r="G538" s="12">
        <v>4496</v>
      </c>
      <c r="H538" s="14">
        <v>5.78</v>
      </c>
      <c r="I538" s="15">
        <v>25986.880000000001</v>
      </c>
    </row>
    <row r="539" spans="1:9" ht="15.75" x14ac:dyDescent="0.25">
      <c r="A539" s="10">
        <v>2140</v>
      </c>
      <c r="B539" s="11" t="s">
        <v>24</v>
      </c>
      <c r="C539" s="10" t="s">
        <v>13</v>
      </c>
      <c r="D539" s="12">
        <v>1</v>
      </c>
      <c r="E539" s="12">
        <v>1</v>
      </c>
      <c r="F539" s="13">
        <v>1</v>
      </c>
      <c r="G539" s="12">
        <v>0</v>
      </c>
      <c r="H539" s="14">
        <v>708</v>
      </c>
      <c r="I539" s="15">
        <v>0</v>
      </c>
    </row>
    <row r="540" spans="1:9" ht="15.75" x14ac:dyDescent="0.25">
      <c r="A540" s="10">
        <v>2449</v>
      </c>
      <c r="B540" s="11" t="s">
        <v>25</v>
      </c>
      <c r="C540" s="10" t="s">
        <v>13</v>
      </c>
      <c r="D540" s="12">
        <v>1</v>
      </c>
      <c r="E540" s="12">
        <v>1</v>
      </c>
      <c r="F540" s="13">
        <v>0</v>
      </c>
      <c r="G540" s="12">
        <v>1</v>
      </c>
      <c r="H540" s="14">
        <v>338</v>
      </c>
      <c r="I540" s="15">
        <v>338</v>
      </c>
    </row>
    <row r="541" spans="1:9" ht="15.75" x14ac:dyDescent="0.25">
      <c r="A541" s="10">
        <v>4003</v>
      </c>
      <c r="B541" s="11" t="s">
        <v>26</v>
      </c>
      <c r="C541" s="10" t="s">
        <v>27</v>
      </c>
      <c r="D541" s="12">
        <v>4</v>
      </c>
      <c r="E541" s="12">
        <v>1</v>
      </c>
      <c r="F541" s="13">
        <v>0</v>
      </c>
      <c r="G541" s="12">
        <v>1</v>
      </c>
      <c r="H541" s="14">
        <v>267.86</v>
      </c>
      <c r="I541" s="15">
        <v>267.86</v>
      </c>
    </row>
    <row r="542" spans="1:9" ht="15.75" x14ac:dyDescent="0.25">
      <c r="A542" s="10">
        <v>3398</v>
      </c>
      <c r="B542" s="11" t="s">
        <v>28</v>
      </c>
      <c r="C542" s="10" t="s">
        <v>13</v>
      </c>
      <c r="D542" s="12">
        <v>0</v>
      </c>
      <c r="E542" s="12">
        <v>0</v>
      </c>
      <c r="F542" s="13">
        <v>0</v>
      </c>
      <c r="G542" s="12">
        <v>0</v>
      </c>
      <c r="H542" s="14">
        <v>75</v>
      </c>
      <c r="I542" s="15">
        <v>0</v>
      </c>
    </row>
    <row r="543" spans="1:9" ht="15.75" x14ac:dyDescent="0.25">
      <c r="A543" s="10">
        <v>3118</v>
      </c>
      <c r="B543" s="11" t="s">
        <v>29</v>
      </c>
      <c r="C543" s="10" t="s">
        <v>30</v>
      </c>
      <c r="D543" s="12">
        <v>19</v>
      </c>
      <c r="E543" s="12">
        <v>19</v>
      </c>
      <c r="F543" s="13">
        <v>0</v>
      </c>
      <c r="G543" s="12">
        <v>19</v>
      </c>
      <c r="H543" s="14">
        <v>283.2</v>
      </c>
      <c r="I543" s="15">
        <v>5380.8</v>
      </c>
    </row>
    <row r="544" spans="1:9" ht="15.75" x14ac:dyDescent="0.25">
      <c r="A544" s="10">
        <v>2595</v>
      </c>
      <c r="B544" s="11" t="s">
        <v>31</v>
      </c>
      <c r="C544" s="10" t="s">
        <v>16</v>
      </c>
      <c r="D544" s="12">
        <v>116</v>
      </c>
      <c r="E544" s="12">
        <v>350</v>
      </c>
      <c r="F544" s="13">
        <v>168</v>
      </c>
      <c r="G544" s="12">
        <v>182</v>
      </c>
      <c r="H544" s="14">
        <v>160</v>
      </c>
      <c r="I544" s="15">
        <v>29120</v>
      </c>
    </row>
    <row r="545" spans="1:9" ht="15.75" x14ac:dyDescent="0.25">
      <c r="A545" s="10">
        <v>3742</v>
      </c>
      <c r="B545" s="11" t="s">
        <v>32</v>
      </c>
      <c r="C545" s="10" t="s">
        <v>16</v>
      </c>
      <c r="D545" s="12">
        <v>116</v>
      </c>
      <c r="E545" s="12">
        <v>79</v>
      </c>
      <c r="F545" s="13">
        <v>0</v>
      </c>
      <c r="G545" s="12">
        <v>79</v>
      </c>
      <c r="H545" s="14">
        <v>160</v>
      </c>
      <c r="I545" s="15">
        <v>12640</v>
      </c>
    </row>
    <row r="546" spans="1:9" ht="15.75" x14ac:dyDescent="0.25">
      <c r="A546" s="10">
        <v>3400</v>
      </c>
      <c r="B546" s="11" t="s">
        <v>33</v>
      </c>
      <c r="C546" s="10" t="s">
        <v>34</v>
      </c>
      <c r="D546" s="12">
        <v>30</v>
      </c>
      <c r="E546" s="12">
        <v>9</v>
      </c>
      <c r="F546" s="13">
        <v>0</v>
      </c>
      <c r="G546" s="12">
        <v>9</v>
      </c>
      <c r="H546" s="14">
        <v>168.64</v>
      </c>
      <c r="I546" s="15">
        <v>1517.7599999999998</v>
      </c>
    </row>
    <row r="547" spans="1:9" ht="15.75" x14ac:dyDescent="0.25">
      <c r="A547" s="10">
        <v>3517</v>
      </c>
      <c r="B547" s="11" t="s">
        <v>35</v>
      </c>
      <c r="C547" s="10" t="s">
        <v>13</v>
      </c>
      <c r="D547" s="12">
        <v>33</v>
      </c>
      <c r="E547" s="12">
        <v>33</v>
      </c>
      <c r="F547" s="13">
        <v>0</v>
      </c>
      <c r="G547" s="12">
        <v>33</v>
      </c>
      <c r="H547" s="14">
        <v>34.93</v>
      </c>
      <c r="I547" s="15">
        <v>1152.69</v>
      </c>
    </row>
    <row r="548" spans="1:9" ht="15.75" x14ac:dyDescent="0.25">
      <c r="A548" s="10">
        <v>3516</v>
      </c>
      <c r="B548" s="11" t="s">
        <v>36</v>
      </c>
      <c r="C548" s="10" t="s">
        <v>13</v>
      </c>
      <c r="D548" s="12">
        <v>35</v>
      </c>
      <c r="E548" s="12">
        <v>35</v>
      </c>
      <c r="F548" s="13">
        <v>0</v>
      </c>
      <c r="G548" s="12">
        <v>35</v>
      </c>
      <c r="H548" s="14">
        <v>19.940000000000001</v>
      </c>
      <c r="I548" s="15">
        <v>697.90000000000009</v>
      </c>
    </row>
    <row r="549" spans="1:9" ht="15.75" x14ac:dyDescent="0.25">
      <c r="A549" s="10">
        <v>1831</v>
      </c>
      <c r="B549" s="11" t="s">
        <v>37</v>
      </c>
      <c r="C549" s="10" t="s">
        <v>13</v>
      </c>
      <c r="D549" s="12">
        <v>6</v>
      </c>
      <c r="E549" s="12">
        <v>6</v>
      </c>
      <c r="F549" s="13">
        <v>0</v>
      </c>
      <c r="G549" s="12">
        <v>6</v>
      </c>
      <c r="H549" s="14">
        <v>50.91</v>
      </c>
      <c r="I549" s="15">
        <v>305.45999999999998</v>
      </c>
    </row>
    <row r="550" spans="1:9" ht="15.75" x14ac:dyDescent="0.25">
      <c r="A550" s="10">
        <v>1830</v>
      </c>
      <c r="B550" s="11" t="s">
        <v>38</v>
      </c>
      <c r="C550" s="10" t="s">
        <v>13</v>
      </c>
      <c r="D550" s="12">
        <v>30</v>
      </c>
      <c r="E550" s="12">
        <v>24</v>
      </c>
      <c r="F550" s="13">
        <v>0</v>
      </c>
      <c r="G550" s="12">
        <v>24</v>
      </c>
      <c r="H550" s="14">
        <v>118.64</v>
      </c>
      <c r="I550" s="15">
        <v>2847.36</v>
      </c>
    </row>
    <row r="551" spans="1:9" ht="15.75" x14ac:dyDescent="0.25">
      <c r="A551" s="10">
        <v>1828</v>
      </c>
      <c r="B551" s="11" t="s">
        <v>39</v>
      </c>
      <c r="C551" s="10" t="s">
        <v>13</v>
      </c>
      <c r="D551" s="12">
        <v>6</v>
      </c>
      <c r="E551" s="12">
        <v>4</v>
      </c>
      <c r="F551" s="13">
        <v>0</v>
      </c>
      <c r="G551" s="12">
        <v>4</v>
      </c>
      <c r="H551" s="14">
        <v>84.75</v>
      </c>
      <c r="I551" s="15">
        <v>339</v>
      </c>
    </row>
    <row r="552" spans="1:9" ht="15.75" x14ac:dyDescent="0.25">
      <c r="A552" s="10">
        <v>3694</v>
      </c>
      <c r="B552" s="11" t="s">
        <v>40</v>
      </c>
      <c r="C552" s="10" t="s">
        <v>13</v>
      </c>
      <c r="D552" s="12">
        <v>210</v>
      </c>
      <c r="E552" s="12">
        <v>214</v>
      </c>
      <c r="F552" s="13">
        <v>0</v>
      </c>
      <c r="G552" s="12">
        <v>214</v>
      </c>
      <c r="H552" s="14">
        <v>138.80000000000001</v>
      </c>
      <c r="I552" s="15">
        <v>29703.200000000001</v>
      </c>
    </row>
    <row r="553" spans="1:9" ht="15.75" x14ac:dyDescent="0.25">
      <c r="A553" s="10">
        <v>2656</v>
      </c>
      <c r="B553" s="11" t="s">
        <v>41</v>
      </c>
      <c r="C553" s="10" t="s">
        <v>13</v>
      </c>
      <c r="D553" s="12">
        <v>125</v>
      </c>
      <c r="E553" s="12">
        <v>125</v>
      </c>
      <c r="F553" s="13">
        <v>21</v>
      </c>
      <c r="G553" s="12">
        <v>104</v>
      </c>
      <c r="H553" s="14">
        <v>165.2</v>
      </c>
      <c r="I553" s="15">
        <v>17180.8</v>
      </c>
    </row>
    <row r="554" spans="1:9" ht="15.75" x14ac:dyDescent="0.25">
      <c r="A554" s="10">
        <v>4080</v>
      </c>
      <c r="B554" s="11" t="s">
        <v>42</v>
      </c>
      <c r="C554" s="10" t="s">
        <v>13</v>
      </c>
      <c r="D554" s="12">
        <v>2</v>
      </c>
      <c r="E554" s="12">
        <v>1</v>
      </c>
      <c r="F554" s="13">
        <v>1</v>
      </c>
      <c r="G554" s="12">
        <v>0</v>
      </c>
      <c r="H554" s="14">
        <v>100</v>
      </c>
      <c r="I554" s="15">
        <v>0</v>
      </c>
    </row>
    <row r="555" spans="1:9" ht="15.75" x14ac:dyDescent="0.25">
      <c r="A555" s="10">
        <v>3531</v>
      </c>
      <c r="B555" s="11" t="s">
        <v>43</v>
      </c>
      <c r="C555" s="10" t="s">
        <v>27</v>
      </c>
      <c r="D555" s="12">
        <v>29</v>
      </c>
      <c r="E555" s="12">
        <v>22</v>
      </c>
      <c r="F555" s="13">
        <v>0</v>
      </c>
      <c r="G555" s="12">
        <v>22</v>
      </c>
      <c r="H555" s="14">
        <v>194.92</v>
      </c>
      <c r="I555" s="15">
        <v>4288.24</v>
      </c>
    </row>
    <row r="556" spans="1:9" ht="15.75" x14ac:dyDescent="0.25">
      <c r="A556" s="10">
        <v>2424</v>
      </c>
      <c r="B556" s="11" t="s">
        <v>44</v>
      </c>
      <c r="C556" s="10" t="s">
        <v>13</v>
      </c>
      <c r="D556" s="12">
        <v>0</v>
      </c>
      <c r="E556" s="12">
        <v>0</v>
      </c>
      <c r="F556" s="13">
        <v>0</v>
      </c>
      <c r="G556" s="12">
        <v>0</v>
      </c>
      <c r="H556" s="14">
        <v>144</v>
      </c>
      <c r="I556" s="15">
        <v>0</v>
      </c>
    </row>
    <row r="557" spans="1:9" ht="15.75" x14ac:dyDescent="0.25">
      <c r="A557" s="10">
        <v>2307</v>
      </c>
      <c r="B557" s="11" t="s">
        <v>45</v>
      </c>
      <c r="C557" s="10" t="s">
        <v>46</v>
      </c>
      <c r="D557" s="12">
        <v>24</v>
      </c>
      <c r="E557" s="12">
        <v>31</v>
      </c>
      <c r="F557" s="13">
        <v>26</v>
      </c>
      <c r="G557" s="12">
        <v>5</v>
      </c>
      <c r="H557" s="14">
        <v>64.900000000000006</v>
      </c>
      <c r="I557" s="15">
        <v>324.5</v>
      </c>
    </row>
    <row r="558" spans="1:9" ht="15.75" x14ac:dyDescent="0.25">
      <c r="A558" s="10">
        <v>3129</v>
      </c>
      <c r="B558" s="11" t="s">
        <v>47</v>
      </c>
      <c r="C558" s="10" t="s">
        <v>13</v>
      </c>
      <c r="D558" s="12">
        <v>26</v>
      </c>
      <c r="E558" s="12">
        <v>25</v>
      </c>
      <c r="F558" s="13">
        <v>0</v>
      </c>
      <c r="G558" s="12">
        <v>25</v>
      </c>
      <c r="H558" s="14">
        <v>200</v>
      </c>
      <c r="I558" s="15">
        <v>5000</v>
      </c>
    </row>
    <row r="559" spans="1:9" ht="15.75" x14ac:dyDescent="0.25">
      <c r="A559" s="10">
        <v>3126</v>
      </c>
      <c r="B559" s="11" t="s">
        <v>48</v>
      </c>
      <c r="C559" s="10" t="s">
        <v>13</v>
      </c>
      <c r="D559" s="12">
        <v>2</v>
      </c>
      <c r="E559" s="12">
        <v>2</v>
      </c>
      <c r="F559" s="13">
        <v>0</v>
      </c>
      <c r="G559" s="12">
        <v>2</v>
      </c>
      <c r="H559" s="14">
        <v>875</v>
      </c>
      <c r="I559" s="15">
        <v>1750</v>
      </c>
    </row>
    <row r="560" spans="1:9" ht="15.75" x14ac:dyDescent="0.25">
      <c r="A560" s="10">
        <v>2888</v>
      </c>
      <c r="B560" s="11" t="s">
        <v>49</v>
      </c>
      <c r="C560" s="10" t="s">
        <v>13</v>
      </c>
      <c r="D560" s="12">
        <v>7</v>
      </c>
      <c r="E560" s="12">
        <v>7</v>
      </c>
      <c r="F560" s="13">
        <v>0</v>
      </c>
      <c r="G560" s="12">
        <v>7</v>
      </c>
      <c r="H560" s="14">
        <v>32</v>
      </c>
      <c r="I560" s="15">
        <v>224</v>
      </c>
    </row>
    <row r="561" spans="1:9" ht="15.75" x14ac:dyDescent="0.25">
      <c r="A561" s="10">
        <v>2080</v>
      </c>
      <c r="B561" s="11" t="s">
        <v>50</v>
      </c>
      <c r="C561" s="10" t="s">
        <v>13</v>
      </c>
      <c r="D561" s="12">
        <v>19</v>
      </c>
      <c r="E561" s="12">
        <v>18</v>
      </c>
      <c r="F561" s="13">
        <v>0</v>
      </c>
      <c r="G561" s="12">
        <v>18</v>
      </c>
      <c r="H561" s="14">
        <v>2908.7</v>
      </c>
      <c r="I561" s="15">
        <v>52356.6</v>
      </c>
    </row>
    <row r="562" spans="1:9" ht="15.75" x14ac:dyDescent="0.25">
      <c r="A562" s="10">
        <v>2795</v>
      </c>
      <c r="B562" s="11" t="s">
        <v>51</v>
      </c>
      <c r="C562" s="10" t="s">
        <v>13</v>
      </c>
      <c r="D562" s="12">
        <v>1</v>
      </c>
      <c r="E562" s="12">
        <v>1</v>
      </c>
      <c r="F562" s="13">
        <v>0</v>
      </c>
      <c r="G562" s="12">
        <v>1</v>
      </c>
      <c r="H562" s="14">
        <v>509.1</v>
      </c>
      <c r="I562" s="15">
        <v>509.1</v>
      </c>
    </row>
    <row r="563" spans="1:9" ht="15.75" x14ac:dyDescent="0.25">
      <c r="A563" s="10">
        <v>4791</v>
      </c>
      <c r="B563" s="11" t="s">
        <v>52</v>
      </c>
      <c r="C563" s="10" t="s">
        <v>13</v>
      </c>
      <c r="D563" s="12">
        <v>69</v>
      </c>
      <c r="E563" s="12">
        <v>29</v>
      </c>
      <c r="F563" s="13">
        <v>1</v>
      </c>
      <c r="G563" s="12">
        <v>28</v>
      </c>
      <c r="H563" s="14">
        <v>188.8</v>
      </c>
      <c r="I563" s="15">
        <v>5286.4000000000005</v>
      </c>
    </row>
    <row r="564" spans="1:9" ht="15.75" x14ac:dyDescent="0.25">
      <c r="A564" s="10">
        <v>2430</v>
      </c>
      <c r="B564" s="11" t="s">
        <v>53</v>
      </c>
      <c r="C564" s="10" t="s">
        <v>13</v>
      </c>
      <c r="D564" s="12">
        <v>3</v>
      </c>
      <c r="E564" s="12">
        <v>4</v>
      </c>
      <c r="F564" s="13">
        <v>2</v>
      </c>
      <c r="G564" s="12">
        <v>2</v>
      </c>
      <c r="H564" s="14">
        <v>180</v>
      </c>
      <c r="I564" s="15">
        <v>360</v>
      </c>
    </row>
    <row r="565" spans="1:9" ht="15.75" x14ac:dyDescent="0.25">
      <c r="A565" s="10">
        <v>2300</v>
      </c>
      <c r="B565" s="11" t="s">
        <v>54</v>
      </c>
      <c r="C565" s="10" t="s">
        <v>13</v>
      </c>
      <c r="D565" s="12">
        <v>25</v>
      </c>
      <c r="E565" s="12">
        <v>23</v>
      </c>
      <c r="F565" s="13">
        <v>2</v>
      </c>
      <c r="G565" s="12">
        <v>21</v>
      </c>
      <c r="H565" s="14">
        <v>11.8</v>
      </c>
      <c r="I565" s="15">
        <v>247.8</v>
      </c>
    </row>
    <row r="566" spans="1:9" ht="15.75" x14ac:dyDescent="0.25">
      <c r="A566" s="10">
        <v>2967</v>
      </c>
      <c r="B566" s="11" t="s">
        <v>55</v>
      </c>
      <c r="C566" s="10" t="s">
        <v>56</v>
      </c>
      <c r="D566" s="12">
        <v>9</v>
      </c>
      <c r="E566" s="12">
        <v>9</v>
      </c>
      <c r="F566" s="13">
        <v>0</v>
      </c>
      <c r="G566" s="12">
        <v>9</v>
      </c>
      <c r="H566" s="14">
        <v>575</v>
      </c>
      <c r="I566" s="15">
        <v>5175</v>
      </c>
    </row>
    <row r="567" spans="1:9" ht="15.75" x14ac:dyDescent="0.25">
      <c r="A567" s="10">
        <v>1704</v>
      </c>
      <c r="B567" s="11" t="s">
        <v>57</v>
      </c>
      <c r="C567" s="10" t="s">
        <v>13</v>
      </c>
      <c r="D567" s="12">
        <v>1</v>
      </c>
      <c r="E567" s="12">
        <v>1</v>
      </c>
      <c r="F567" s="13">
        <v>1</v>
      </c>
      <c r="G567" s="12">
        <v>0</v>
      </c>
      <c r="H567" s="14">
        <v>211.86</v>
      </c>
      <c r="I567" s="15">
        <v>0</v>
      </c>
    </row>
    <row r="568" spans="1:9" ht="15.75" x14ac:dyDescent="0.25">
      <c r="A568" s="10">
        <v>2992</v>
      </c>
      <c r="B568" s="11" t="s">
        <v>58</v>
      </c>
      <c r="C568" s="10" t="s">
        <v>13</v>
      </c>
      <c r="D568" s="12">
        <v>1</v>
      </c>
      <c r="E568" s="12">
        <v>1</v>
      </c>
      <c r="F568" s="13">
        <v>0</v>
      </c>
      <c r="G568" s="12">
        <v>1</v>
      </c>
      <c r="H568" s="14">
        <v>190.9</v>
      </c>
      <c r="I568" s="15">
        <v>190.9</v>
      </c>
    </row>
    <row r="569" spans="1:9" ht="15.75" x14ac:dyDescent="0.25">
      <c r="A569" s="10">
        <v>2392</v>
      </c>
      <c r="B569" s="11" t="s">
        <v>59</v>
      </c>
      <c r="C569" s="10" t="s">
        <v>13</v>
      </c>
      <c r="D569" s="12">
        <v>60</v>
      </c>
      <c r="E569" s="12">
        <v>10</v>
      </c>
      <c r="F569" s="13">
        <v>10</v>
      </c>
      <c r="G569" s="12">
        <v>0</v>
      </c>
      <c r="H569" s="14">
        <v>17.7</v>
      </c>
      <c r="I569" s="15">
        <v>0</v>
      </c>
    </row>
    <row r="570" spans="1:9" ht="15.75" x14ac:dyDescent="0.25">
      <c r="A570" s="10">
        <v>4741</v>
      </c>
      <c r="B570" s="11" t="s">
        <v>60</v>
      </c>
      <c r="C570" s="10" t="s">
        <v>13</v>
      </c>
      <c r="D570" s="12">
        <v>1</v>
      </c>
      <c r="E570" s="12">
        <v>1</v>
      </c>
      <c r="F570" s="13">
        <v>0</v>
      </c>
      <c r="G570" s="12">
        <v>1</v>
      </c>
      <c r="H570" s="14">
        <v>1265.25</v>
      </c>
      <c r="I570" s="15">
        <v>1265.25</v>
      </c>
    </row>
    <row r="571" spans="1:9" ht="15.75" x14ac:dyDescent="0.25">
      <c r="A571" s="10">
        <v>2833</v>
      </c>
      <c r="B571" s="11" t="s">
        <v>61</v>
      </c>
      <c r="C571" s="10" t="s">
        <v>13</v>
      </c>
      <c r="D571" s="12">
        <v>1</v>
      </c>
      <c r="E571" s="12">
        <v>1</v>
      </c>
      <c r="F571" s="13">
        <v>0</v>
      </c>
      <c r="G571" s="12">
        <v>1</v>
      </c>
      <c r="H571" s="14">
        <v>4153.6000000000004</v>
      </c>
      <c r="I571" s="15">
        <v>4153.6000000000004</v>
      </c>
    </row>
    <row r="572" spans="1:9" ht="15.75" x14ac:dyDescent="0.25">
      <c r="A572" s="10">
        <v>4814</v>
      </c>
      <c r="B572" s="11" t="s">
        <v>62</v>
      </c>
      <c r="C572" s="10" t="s">
        <v>13</v>
      </c>
      <c r="D572" s="12">
        <v>1</v>
      </c>
      <c r="E572" s="12">
        <v>1</v>
      </c>
      <c r="F572" s="13">
        <v>0</v>
      </c>
      <c r="G572" s="12">
        <v>1</v>
      </c>
      <c r="H572" s="14">
        <v>977.12</v>
      </c>
      <c r="I572" s="15">
        <v>977.12</v>
      </c>
    </row>
    <row r="573" spans="1:9" ht="15.75" x14ac:dyDescent="0.25">
      <c r="A573" s="10">
        <v>2835</v>
      </c>
      <c r="B573" s="11" t="s">
        <v>63</v>
      </c>
      <c r="C573" s="10" t="s">
        <v>13</v>
      </c>
      <c r="D573" s="12">
        <v>2</v>
      </c>
      <c r="E573" s="12">
        <v>2</v>
      </c>
      <c r="F573" s="13">
        <v>0</v>
      </c>
      <c r="G573" s="12">
        <v>2</v>
      </c>
      <c r="H573" s="14">
        <v>2454.4</v>
      </c>
      <c r="I573" s="15">
        <v>4908.8</v>
      </c>
    </row>
    <row r="574" spans="1:9" ht="15.75" x14ac:dyDescent="0.25">
      <c r="A574" s="10">
        <v>2823</v>
      </c>
      <c r="B574" s="11" t="s">
        <v>64</v>
      </c>
      <c r="C574" s="10" t="s">
        <v>13</v>
      </c>
      <c r="D574" s="12">
        <v>1</v>
      </c>
      <c r="E574" s="12">
        <v>1</v>
      </c>
      <c r="F574" s="13">
        <v>0</v>
      </c>
      <c r="G574" s="12">
        <v>1</v>
      </c>
      <c r="H574" s="14">
        <v>5568.6</v>
      </c>
      <c r="I574" s="15">
        <v>5568.6</v>
      </c>
    </row>
    <row r="575" spans="1:9" ht="15.75" x14ac:dyDescent="0.25">
      <c r="A575" s="10">
        <v>2820</v>
      </c>
      <c r="B575" s="11" t="s">
        <v>65</v>
      </c>
      <c r="C575" s="10" t="s">
        <v>13</v>
      </c>
      <c r="D575" s="12">
        <v>2</v>
      </c>
      <c r="E575" s="12">
        <v>2</v>
      </c>
      <c r="F575" s="13">
        <v>0</v>
      </c>
      <c r="G575" s="12">
        <v>2</v>
      </c>
      <c r="H575" s="14">
        <v>1602.72</v>
      </c>
      <c r="I575" s="15">
        <v>3205.44</v>
      </c>
    </row>
    <row r="576" spans="1:9" ht="15.75" x14ac:dyDescent="0.25">
      <c r="A576" s="10">
        <v>4884</v>
      </c>
      <c r="B576" s="11" t="s">
        <v>66</v>
      </c>
      <c r="C576" s="10" t="s">
        <v>13</v>
      </c>
      <c r="D576" s="12">
        <v>0</v>
      </c>
      <c r="E576" s="12">
        <v>7</v>
      </c>
      <c r="F576" s="13">
        <v>4</v>
      </c>
      <c r="G576" s="12">
        <v>3</v>
      </c>
      <c r="H576" s="14">
        <v>7770.1</v>
      </c>
      <c r="I576" s="15">
        <v>23310.300000000003</v>
      </c>
    </row>
    <row r="577" spans="1:9" ht="15.75" x14ac:dyDescent="0.25">
      <c r="A577" s="10">
        <v>2420</v>
      </c>
      <c r="B577" s="11" t="s">
        <v>67</v>
      </c>
      <c r="C577" s="10" t="s">
        <v>13</v>
      </c>
      <c r="D577" s="12">
        <v>31</v>
      </c>
      <c r="E577" s="12">
        <v>31</v>
      </c>
      <c r="F577" s="13">
        <v>31</v>
      </c>
      <c r="G577" s="12">
        <v>0</v>
      </c>
      <c r="H577" s="14">
        <v>74.58</v>
      </c>
      <c r="I577" s="15">
        <v>0</v>
      </c>
    </row>
    <row r="578" spans="1:9" ht="15.75" x14ac:dyDescent="0.25">
      <c r="A578" s="10">
        <v>4710</v>
      </c>
      <c r="B578" s="11" t="s">
        <v>68</v>
      </c>
      <c r="C578" s="10" t="s">
        <v>69</v>
      </c>
      <c r="D578" s="12">
        <v>2</v>
      </c>
      <c r="E578" s="12">
        <v>27</v>
      </c>
      <c r="F578" s="13">
        <v>0</v>
      </c>
      <c r="G578" s="12">
        <v>27</v>
      </c>
      <c r="H578" s="14">
        <v>70</v>
      </c>
      <c r="I578" s="15">
        <v>1890</v>
      </c>
    </row>
    <row r="579" spans="1:9" ht="15.75" x14ac:dyDescent="0.25">
      <c r="A579" s="10">
        <v>3404</v>
      </c>
      <c r="B579" s="11" t="s">
        <v>70</v>
      </c>
      <c r="C579" s="10" t="s">
        <v>13</v>
      </c>
      <c r="D579" s="12">
        <v>1</v>
      </c>
      <c r="E579" s="12">
        <v>1</v>
      </c>
      <c r="F579" s="13">
        <v>0</v>
      </c>
      <c r="G579" s="12">
        <v>1</v>
      </c>
      <c r="H579" s="14">
        <v>140</v>
      </c>
      <c r="I579" s="15">
        <v>140</v>
      </c>
    </row>
    <row r="580" spans="1:9" ht="15.75" x14ac:dyDescent="0.25">
      <c r="A580" s="10">
        <v>3406</v>
      </c>
      <c r="B580" s="11" t="s">
        <v>71</v>
      </c>
      <c r="C580" s="10" t="s">
        <v>13</v>
      </c>
      <c r="D580" s="12">
        <v>1</v>
      </c>
      <c r="E580" s="12">
        <v>1</v>
      </c>
      <c r="F580" s="13">
        <v>0</v>
      </c>
      <c r="G580" s="12">
        <v>1</v>
      </c>
      <c r="H580" s="14">
        <v>224</v>
      </c>
      <c r="I580" s="15">
        <v>224</v>
      </c>
    </row>
    <row r="581" spans="1:9" ht="15.75" x14ac:dyDescent="0.25">
      <c r="A581" s="10">
        <v>834</v>
      </c>
      <c r="B581" s="11" t="s">
        <v>72</v>
      </c>
      <c r="C581" s="10" t="s">
        <v>13</v>
      </c>
      <c r="D581" s="12">
        <v>299</v>
      </c>
      <c r="E581" s="12">
        <v>300</v>
      </c>
      <c r="F581" s="13">
        <v>0</v>
      </c>
      <c r="G581" s="12">
        <v>300</v>
      </c>
      <c r="H581" s="14">
        <v>5.9</v>
      </c>
      <c r="I581" s="15">
        <v>1770</v>
      </c>
    </row>
    <row r="582" spans="1:9" ht="15.75" x14ac:dyDescent="0.25">
      <c r="A582" s="10">
        <v>841</v>
      </c>
      <c r="B582" s="11" t="s">
        <v>73</v>
      </c>
      <c r="C582" s="10" t="s">
        <v>13</v>
      </c>
      <c r="D582" s="12">
        <v>4</v>
      </c>
      <c r="E582" s="12">
        <v>1</v>
      </c>
      <c r="F582" s="13">
        <v>1</v>
      </c>
      <c r="G582" s="12">
        <v>0</v>
      </c>
      <c r="H582" s="14">
        <v>230.1</v>
      </c>
      <c r="I582" s="15">
        <v>0</v>
      </c>
    </row>
    <row r="583" spans="1:9" ht="15.75" x14ac:dyDescent="0.25">
      <c r="A583" s="10">
        <v>843</v>
      </c>
      <c r="B583" s="11" t="s">
        <v>74</v>
      </c>
      <c r="C583" s="10" t="s">
        <v>13</v>
      </c>
      <c r="D583" s="12">
        <v>2</v>
      </c>
      <c r="E583" s="12">
        <v>2</v>
      </c>
      <c r="F583" s="13">
        <v>0</v>
      </c>
      <c r="G583" s="12">
        <v>2</v>
      </c>
      <c r="H583" s="14">
        <v>289.10000000000002</v>
      </c>
      <c r="I583" s="15">
        <v>578.20000000000005</v>
      </c>
    </row>
    <row r="584" spans="1:9" ht="15.75" x14ac:dyDescent="0.25">
      <c r="A584" s="10">
        <v>2142</v>
      </c>
      <c r="B584" s="11" t="s">
        <v>75</v>
      </c>
      <c r="C584" s="10" t="s">
        <v>13</v>
      </c>
      <c r="D584" s="12">
        <v>19</v>
      </c>
      <c r="E584" s="12">
        <v>19</v>
      </c>
      <c r="F584" s="13">
        <v>0</v>
      </c>
      <c r="G584" s="12">
        <v>19</v>
      </c>
      <c r="H584" s="14">
        <v>995</v>
      </c>
      <c r="I584" s="15">
        <v>18905</v>
      </c>
    </row>
    <row r="585" spans="1:9" ht="15.75" x14ac:dyDescent="0.25">
      <c r="A585" s="10">
        <v>2218</v>
      </c>
      <c r="B585" s="11" t="s">
        <v>76</v>
      </c>
      <c r="C585" s="10" t="s">
        <v>13</v>
      </c>
      <c r="D585" s="12">
        <v>0</v>
      </c>
      <c r="E585" s="12">
        <v>14</v>
      </c>
      <c r="F585" s="13">
        <v>10</v>
      </c>
      <c r="G585" s="12">
        <v>4</v>
      </c>
      <c r="H585" s="14">
        <v>2419</v>
      </c>
      <c r="I585" s="15">
        <v>9676</v>
      </c>
    </row>
    <row r="586" spans="1:9" ht="15.75" x14ac:dyDescent="0.25">
      <c r="A586" s="10">
        <v>3319</v>
      </c>
      <c r="B586" s="11" t="s">
        <v>77</v>
      </c>
      <c r="C586" s="10" t="s">
        <v>13</v>
      </c>
      <c r="D586" s="12">
        <v>24</v>
      </c>
      <c r="E586" s="12">
        <v>24</v>
      </c>
      <c r="F586" s="13">
        <v>0</v>
      </c>
      <c r="G586" s="12">
        <v>24</v>
      </c>
      <c r="H586" s="14">
        <v>1900</v>
      </c>
      <c r="I586" s="15">
        <v>45600</v>
      </c>
    </row>
    <row r="587" spans="1:9" ht="15.75" x14ac:dyDescent="0.25">
      <c r="A587" s="10">
        <v>2343</v>
      </c>
      <c r="B587" s="11" t="s">
        <v>78</v>
      </c>
      <c r="C587" s="10" t="s">
        <v>13</v>
      </c>
      <c r="D587" s="12">
        <v>10</v>
      </c>
      <c r="E587" s="12">
        <v>9</v>
      </c>
      <c r="F587" s="13">
        <v>0</v>
      </c>
      <c r="G587" s="12">
        <v>9</v>
      </c>
      <c r="H587" s="14">
        <v>1500</v>
      </c>
      <c r="I587" s="15">
        <v>13500</v>
      </c>
    </row>
    <row r="588" spans="1:9" ht="15.75" x14ac:dyDescent="0.25">
      <c r="A588" s="10">
        <v>2344</v>
      </c>
      <c r="B588" s="11" t="s">
        <v>79</v>
      </c>
      <c r="C588" s="10" t="s">
        <v>13</v>
      </c>
      <c r="D588" s="12">
        <v>12</v>
      </c>
      <c r="E588" s="12">
        <v>15</v>
      </c>
      <c r="F588" s="13">
        <v>2</v>
      </c>
      <c r="G588" s="12">
        <v>13</v>
      </c>
      <c r="H588" s="14">
        <v>595</v>
      </c>
      <c r="I588" s="15">
        <v>7735</v>
      </c>
    </row>
    <row r="589" spans="1:9" ht="15.75" x14ac:dyDescent="0.25">
      <c r="A589" s="10">
        <v>3069</v>
      </c>
      <c r="B589" s="11" t="s">
        <v>80</v>
      </c>
      <c r="C589" s="10" t="s">
        <v>13</v>
      </c>
      <c r="D589" s="12">
        <v>4</v>
      </c>
      <c r="E589" s="12">
        <v>4</v>
      </c>
      <c r="F589" s="13">
        <v>0</v>
      </c>
      <c r="G589" s="12">
        <v>4</v>
      </c>
      <c r="H589" s="14">
        <v>947</v>
      </c>
      <c r="I589" s="15">
        <v>3788</v>
      </c>
    </row>
    <row r="590" spans="1:9" ht="15.75" x14ac:dyDescent="0.25">
      <c r="A590" s="10">
        <v>2220</v>
      </c>
      <c r="B590" s="11" t="s">
        <v>81</v>
      </c>
      <c r="C590" s="10" t="s">
        <v>13</v>
      </c>
      <c r="D590" s="12">
        <v>3</v>
      </c>
      <c r="E590" s="12">
        <v>4</v>
      </c>
      <c r="F590" s="13">
        <v>0</v>
      </c>
      <c r="G590" s="12">
        <v>4</v>
      </c>
      <c r="H590" s="14">
        <v>1650</v>
      </c>
      <c r="I590" s="15">
        <v>6600</v>
      </c>
    </row>
    <row r="591" spans="1:9" ht="15.75" x14ac:dyDescent="0.25">
      <c r="A591" s="10">
        <v>2313</v>
      </c>
      <c r="B591" s="11" t="s">
        <v>82</v>
      </c>
      <c r="C591" s="10" t="s">
        <v>13</v>
      </c>
      <c r="D591" s="12">
        <v>15</v>
      </c>
      <c r="E591" s="12">
        <v>15</v>
      </c>
      <c r="F591" s="13">
        <v>15</v>
      </c>
      <c r="G591" s="12">
        <v>0</v>
      </c>
      <c r="H591" s="14">
        <v>550</v>
      </c>
      <c r="I591" s="15">
        <v>0</v>
      </c>
    </row>
    <row r="592" spans="1:9" ht="15.75" x14ac:dyDescent="0.25">
      <c r="A592" s="10">
        <v>2846</v>
      </c>
      <c r="B592" s="11" t="s">
        <v>83</v>
      </c>
      <c r="C592" s="10" t="s">
        <v>13</v>
      </c>
      <c r="D592" s="12">
        <v>2</v>
      </c>
      <c r="E592" s="12">
        <v>2</v>
      </c>
      <c r="F592" s="13">
        <v>0</v>
      </c>
      <c r="G592" s="12">
        <v>2</v>
      </c>
      <c r="H592" s="14">
        <v>1238</v>
      </c>
      <c r="I592" s="15">
        <v>2476</v>
      </c>
    </row>
    <row r="593" spans="1:9" ht="15.75" x14ac:dyDescent="0.25">
      <c r="A593" s="10">
        <v>2401</v>
      </c>
      <c r="B593" s="11" t="s">
        <v>84</v>
      </c>
      <c r="C593" s="10" t="s">
        <v>13</v>
      </c>
      <c r="D593" s="12">
        <v>10</v>
      </c>
      <c r="E593" s="12">
        <v>1</v>
      </c>
      <c r="F593" s="13">
        <v>0</v>
      </c>
      <c r="G593" s="12">
        <v>1</v>
      </c>
      <c r="H593" s="14">
        <v>2400</v>
      </c>
      <c r="I593" s="15">
        <v>2400</v>
      </c>
    </row>
    <row r="594" spans="1:9" ht="15.75" x14ac:dyDescent="0.25">
      <c r="A594" s="10">
        <v>2398</v>
      </c>
      <c r="B594" s="11" t="s">
        <v>85</v>
      </c>
      <c r="C594" s="10" t="s">
        <v>13</v>
      </c>
      <c r="D594" s="12">
        <v>10</v>
      </c>
      <c r="E594" s="12">
        <v>10</v>
      </c>
      <c r="F594" s="13">
        <v>0</v>
      </c>
      <c r="G594" s="12">
        <v>10</v>
      </c>
      <c r="H594" s="14">
        <v>1963</v>
      </c>
      <c r="I594" s="15">
        <v>19630</v>
      </c>
    </row>
    <row r="595" spans="1:9" ht="15.75" x14ac:dyDescent="0.25">
      <c r="A595" s="10">
        <v>507</v>
      </c>
      <c r="B595" s="11" t="s">
        <v>86</v>
      </c>
      <c r="C595" s="10" t="s">
        <v>13</v>
      </c>
      <c r="D595" s="12">
        <v>3</v>
      </c>
      <c r="E595" s="12">
        <v>4</v>
      </c>
      <c r="F595" s="13">
        <v>0</v>
      </c>
      <c r="G595" s="12">
        <v>4</v>
      </c>
      <c r="H595" s="14">
        <v>1255</v>
      </c>
      <c r="I595" s="15">
        <v>5020</v>
      </c>
    </row>
    <row r="596" spans="1:9" ht="15.75" x14ac:dyDescent="0.25">
      <c r="A596" s="10">
        <v>508</v>
      </c>
      <c r="B596" s="11" t="s">
        <v>87</v>
      </c>
      <c r="C596" s="10" t="s">
        <v>13</v>
      </c>
      <c r="D596" s="12">
        <v>2</v>
      </c>
      <c r="E596" s="12">
        <v>4</v>
      </c>
      <c r="F596" s="13">
        <v>0</v>
      </c>
      <c r="G596" s="12">
        <v>4</v>
      </c>
      <c r="H596" s="14">
        <v>1003</v>
      </c>
      <c r="I596" s="15">
        <v>4012</v>
      </c>
    </row>
    <row r="597" spans="1:9" ht="15.75" x14ac:dyDescent="0.25">
      <c r="A597" s="10">
        <v>509</v>
      </c>
      <c r="B597" s="11" t="s">
        <v>88</v>
      </c>
      <c r="C597" s="10" t="s">
        <v>13</v>
      </c>
      <c r="D597" s="12">
        <v>9</v>
      </c>
      <c r="E597" s="12">
        <v>10</v>
      </c>
      <c r="F597" s="13">
        <v>0</v>
      </c>
      <c r="G597" s="12">
        <v>10</v>
      </c>
      <c r="H597" s="14">
        <v>960</v>
      </c>
      <c r="I597" s="15">
        <v>9600</v>
      </c>
    </row>
    <row r="598" spans="1:9" ht="15.75" x14ac:dyDescent="0.25">
      <c r="A598" s="10">
        <v>510</v>
      </c>
      <c r="B598" s="11" t="s">
        <v>89</v>
      </c>
      <c r="C598" s="10" t="s">
        <v>13</v>
      </c>
      <c r="D598" s="12">
        <v>6</v>
      </c>
      <c r="E598" s="12">
        <v>6</v>
      </c>
      <c r="F598" s="13">
        <v>0</v>
      </c>
      <c r="G598" s="12">
        <v>6</v>
      </c>
      <c r="H598" s="14">
        <v>1003</v>
      </c>
      <c r="I598" s="15">
        <v>6018</v>
      </c>
    </row>
    <row r="599" spans="1:9" ht="15.75" x14ac:dyDescent="0.25">
      <c r="A599" s="10">
        <v>3317</v>
      </c>
      <c r="B599" s="11" t="s">
        <v>90</v>
      </c>
      <c r="C599" s="10" t="s">
        <v>13</v>
      </c>
      <c r="D599" s="12">
        <v>11</v>
      </c>
      <c r="E599" s="12">
        <v>11</v>
      </c>
      <c r="F599" s="13">
        <v>0</v>
      </c>
      <c r="G599" s="12">
        <v>11</v>
      </c>
      <c r="H599" s="14">
        <v>2050</v>
      </c>
      <c r="I599" s="15">
        <v>22550</v>
      </c>
    </row>
    <row r="600" spans="1:9" ht="15.75" x14ac:dyDescent="0.25">
      <c r="A600" s="10">
        <v>3689</v>
      </c>
      <c r="B600" s="11" t="s">
        <v>91</v>
      </c>
      <c r="C600" s="10" t="s">
        <v>13</v>
      </c>
      <c r="D600" s="12">
        <v>27</v>
      </c>
      <c r="E600" s="12">
        <v>26</v>
      </c>
      <c r="F600" s="13">
        <v>0</v>
      </c>
      <c r="G600" s="12">
        <v>26</v>
      </c>
      <c r="H600" s="14">
        <v>720</v>
      </c>
      <c r="I600" s="15">
        <v>18720</v>
      </c>
    </row>
    <row r="601" spans="1:9" ht="15.75" x14ac:dyDescent="0.25">
      <c r="A601" s="10">
        <v>517</v>
      </c>
      <c r="B601" s="11" t="s">
        <v>92</v>
      </c>
      <c r="C601" s="10" t="s">
        <v>13</v>
      </c>
      <c r="D601" s="12">
        <v>0</v>
      </c>
      <c r="E601" s="12">
        <v>37</v>
      </c>
      <c r="F601" s="13">
        <v>20</v>
      </c>
      <c r="G601" s="12">
        <v>17</v>
      </c>
      <c r="H601" s="14">
        <v>725</v>
      </c>
      <c r="I601" s="15">
        <v>12325</v>
      </c>
    </row>
    <row r="602" spans="1:9" ht="15.75" x14ac:dyDescent="0.25">
      <c r="A602" s="10">
        <v>500</v>
      </c>
      <c r="B602" s="11" t="s">
        <v>93</v>
      </c>
      <c r="C602" s="10" t="s">
        <v>13</v>
      </c>
      <c r="D602" s="12">
        <v>8</v>
      </c>
      <c r="E602" s="12">
        <v>8</v>
      </c>
      <c r="F602" s="13">
        <v>0</v>
      </c>
      <c r="G602" s="12">
        <v>8</v>
      </c>
      <c r="H602" s="14">
        <v>991</v>
      </c>
      <c r="I602" s="15">
        <v>7928</v>
      </c>
    </row>
    <row r="603" spans="1:9" ht="15.75" x14ac:dyDescent="0.25">
      <c r="A603" s="10">
        <v>501</v>
      </c>
      <c r="B603" s="11" t="s">
        <v>94</v>
      </c>
      <c r="C603" s="10" t="s">
        <v>13</v>
      </c>
      <c r="D603" s="12">
        <v>14</v>
      </c>
      <c r="E603" s="12">
        <v>22</v>
      </c>
      <c r="F603" s="13">
        <v>0</v>
      </c>
      <c r="G603" s="12">
        <v>22</v>
      </c>
      <c r="H603" s="14">
        <v>991</v>
      </c>
      <c r="I603" s="15">
        <v>21802</v>
      </c>
    </row>
    <row r="604" spans="1:9" ht="15.75" x14ac:dyDescent="0.25">
      <c r="A604" s="10">
        <v>502</v>
      </c>
      <c r="B604" s="11" t="s">
        <v>95</v>
      </c>
      <c r="C604" s="10" t="s">
        <v>13</v>
      </c>
      <c r="D604" s="12">
        <v>15</v>
      </c>
      <c r="E604" s="12">
        <v>21</v>
      </c>
      <c r="F604" s="13">
        <v>0</v>
      </c>
      <c r="G604" s="12">
        <v>21</v>
      </c>
      <c r="H604" s="14">
        <v>995</v>
      </c>
      <c r="I604" s="15">
        <v>20895</v>
      </c>
    </row>
    <row r="605" spans="1:9" ht="15.75" x14ac:dyDescent="0.25">
      <c r="A605" s="10">
        <v>506</v>
      </c>
      <c r="B605" s="11" t="s">
        <v>96</v>
      </c>
      <c r="C605" s="10" t="s">
        <v>13</v>
      </c>
      <c r="D605" s="12">
        <v>13</v>
      </c>
      <c r="E605" s="12">
        <v>17</v>
      </c>
      <c r="F605" s="13">
        <v>0</v>
      </c>
      <c r="G605" s="12">
        <v>17</v>
      </c>
      <c r="H605" s="14">
        <v>973.5</v>
      </c>
      <c r="I605" s="15">
        <v>16549.5</v>
      </c>
    </row>
    <row r="606" spans="1:9" ht="15.75" x14ac:dyDescent="0.25">
      <c r="A606" s="10">
        <v>511</v>
      </c>
      <c r="B606" s="11" t="s">
        <v>97</v>
      </c>
      <c r="C606" s="10" t="s">
        <v>13</v>
      </c>
      <c r="D606" s="12">
        <v>24</v>
      </c>
      <c r="E606" s="12">
        <v>23</v>
      </c>
      <c r="F606" s="13">
        <v>3</v>
      </c>
      <c r="G606" s="12">
        <v>20</v>
      </c>
      <c r="H606" s="14">
        <v>1350</v>
      </c>
      <c r="I606" s="15">
        <v>27000</v>
      </c>
    </row>
    <row r="607" spans="1:9" ht="15.75" x14ac:dyDescent="0.25">
      <c r="A607" s="10">
        <v>512</v>
      </c>
      <c r="B607" s="11" t="s">
        <v>98</v>
      </c>
      <c r="C607" s="10" t="s">
        <v>13</v>
      </c>
      <c r="D607" s="12">
        <v>28</v>
      </c>
      <c r="E607" s="12">
        <v>37</v>
      </c>
      <c r="F607" s="13">
        <v>0</v>
      </c>
      <c r="G607" s="12">
        <v>37</v>
      </c>
      <c r="H607" s="14">
        <v>1350</v>
      </c>
      <c r="I607" s="15">
        <v>49950</v>
      </c>
    </row>
    <row r="608" spans="1:9" ht="15.75" x14ac:dyDescent="0.25">
      <c r="A608" s="10">
        <v>513</v>
      </c>
      <c r="B608" s="11" t="s">
        <v>99</v>
      </c>
      <c r="C608" s="10" t="s">
        <v>13</v>
      </c>
      <c r="D608" s="12">
        <v>26</v>
      </c>
      <c r="E608" s="12">
        <v>23</v>
      </c>
      <c r="F608" s="13">
        <v>0</v>
      </c>
      <c r="G608" s="12">
        <v>23</v>
      </c>
      <c r="H608" s="14">
        <v>1350</v>
      </c>
      <c r="I608" s="15">
        <v>31050</v>
      </c>
    </row>
    <row r="609" spans="1:9" ht="15.75" x14ac:dyDescent="0.25">
      <c r="A609" s="10">
        <v>514</v>
      </c>
      <c r="B609" s="11" t="s">
        <v>100</v>
      </c>
      <c r="C609" s="10" t="s">
        <v>13</v>
      </c>
      <c r="D609" s="12">
        <v>34</v>
      </c>
      <c r="E609" s="12">
        <v>28</v>
      </c>
      <c r="F609" s="13">
        <v>0</v>
      </c>
      <c r="G609" s="12">
        <v>28</v>
      </c>
      <c r="H609" s="14">
        <v>1200</v>
      </c>
      <c r="I609" s="15">
        <v>33600</v>
      </c>
    </row>
    <row r="610" spans="1:9" ht="15.75" x14ac:dyDescent="0.25">
      <c r="A610" s="10">
        <v>3042</v>
      </c>
      <c r="B610" s="11" t="s">
        <v>101</v>
      </c>
      <c r="C610" s="10" t="s">
        <v>13</v>
      </c>
      <c r="D610" s="12">
        <v>5</v>
      </c>
      <c r="E610" s="12">
        <v>5</v>
      </c>
      <c r="F610" s="13">
        <v>0</v>
      </c>
      <c r="G610" s="12">
        <v>5</v>
      </c>
      <c r="H610" s="14">
        <v>3712</v>
      </c>
      <c r="I610" s="15">
        <v>18560</v>
      </c>
    </row>
    <row r="611" spans="1:9" ht="15.75" x14ac:dyDescent="0.25">
      <c r="A611" s="10">
        <v>3043</v>
      </c>
      <c r="B611" s="11" t="s">
        <v>102</v>
      </c>
      <c r="C611" s="10" t="s">
        <v>13</v>
      </c>
      <c r="D611" s="12">
        <v>2</v>
      </c>
      <c r="E611" s="12">
        <v>2</v>
      </c>
      <c r="F611" s="13">
        <v>0</v>
      </c>
      <c r="G611" s="12">
        <v>2</v>
      </c>
      <c r="H611" s="14">
        <v>3696</v>
      </c>
      <c r="I611" s="15">
        <v>7392</v>
      </c>
    </row>
    <row r="612" spans="1:9" ht="15.75" x14ac:dyDescent="0.25">
      <c r="A612" s="10">
        <v>3044</v>
      </c>
      <c r="B612" s="11" t="s">
        <v>103</v>
      </c>
      <c r="C612" s="10" t="s">
        <v>13</v>
      </c>
      <c r="D612" s="12">
        <v>2</v>
      </c>
      <c r="E612" s="12">
        <v>2</v>
      </c>
      <c r="F612" s="13">
        <v>0</v>
      </c>
      <c r="G612" s="12">
        <v>2</v>
      </c>
      <c r="H612" s="14">
        <v>3696</v>
      </c>
      <c r="I612" s="15">
        <v>7392</v>
      </c>
    </row>
    <row r="613" spans="1:9" ht="15.75" x14ac:dyDescent="0.25">
      <c r="A613" s="10">
        <v>3045</v>
      </c>
      <c r="B613" s="11" t="s">
        <v>104</v>
      </c>
      <c r="C613" s="10" t="s">
        <v>13</v>
      </c>
      <c r="D613" s="12">
        <v>2</v>
      </c>
      <c r="E613" s="12">
        <v>2</v>
      </c>
      <c r="F613" s="13">
        <v>0</v>
      </c>
      <c r="G613" s="12">
        <v>2</v>
      </c>
      <c r="H613" s="14">
        <v>3696</v>
      </c>
      <c r="I613" s="15">
        <v>7392</v>
      </c>
    </row>
    <row r="614" spans="1:9" ht="15.75" x14ac:dyDescent="0.25">
      <c r="A614" s="10">
        <v>2144</v>
      </c>
      <c r="B614" s="11" t="s">
        <v>105</v>
      </c>
      <c r="C614" s="10" t="s">
        <v>13</v>
      </c>
      <c r="D614" s="12">
        <v>42</v>
      </c>
      <c r="E614" s="12">
        <v>32</v>
      </c>
      <c r="F614" s="13">
        <v>0</v>
      </c>
      <c r="G614" s="12">
        <v>32</v>
      </c>
      <c r="H614" s="14">
        <v>667</v>
      </c>
      <c r="I614" s="15">
        <v>21344</v>
      </c>
    </row>
    <row r="615" spans="1:9" ht="15.75" x14ac:dyDescent="0.25">
      <c r="A615" s="10">
        <v>2143</v>
      </c>
      <c r="B615" s="11" t="s">
        <v>106</v>
      </c>
      <c r="C615" s="10" t="s">
        <v>13</v>
      </c>
      <c r="D615" s="12">
        <v>31</v>
      </c>
      <c r="E615" s="12">
        <v>28</v>
      </c>
      <c r="F615" s="13">
        <v>0</v>
      </c>
      <c r="G615" s="12">
        <v>28</v>
      </c>
      <c r="H615" s="14">
        <v>667</v>
      </c>
      <c r="I615" s="15">
        <v>18676</v>
      </c>
    </row>
    <row r="616" spans="1:9" ht="15.75" x14ac:dyDescent="0.25">
      <c r="A616" s="10">
        <v>2145</v>
      </c>
      <c r="B616" s="11" t="s">
        <v>107</v>
      </c>
      <c r="C616" s="10" t="s">
        <v>13</v>
      </c>
      <c r="D616" s="12">
        <v>0</v>
      </c>
      <c r="E616" s="12">
        <v>1</v>
      </c>
      <c r="F616" s="13">
        <v>0</v>
      </c>
      <c r="G616" s="12">
        <v>1</v>
      </c>
      <c r="H616" s="14">
        <v>3500</v>
      </c>
      <c r="I616" s="15">
        <v>3500</v>
      </c>
    </row>
    <row r="617" spans="1:9" ht="15.75" x14ac:dyDescent="0.25">
      <c r="A617" s="10">
        <v>499</v>
      </c>
      <c r="B617" s="11" t="s">
        <v>108</v>
      </c>
      <c r="C617" s="10" t="s">
        <v>13</v>
      </c>
      <c r="D617" s="12">
        <v>2</v>
      </c>
      <c r="E617" s="12">
        <v>40</v>
      </c>
      <c r="F617" s="13">
        <v>0</v>
      </c>
      <c r="G617" s="12">
        <v>40</v>
      </c>
      <c r="H617" s="14">
        <v>1032.5</v>
      </c>
      <c r="I617" s="15">
        <v>41300</v>
      </c>
    </row>
    <row r="618" spans="1:9" ht="15.75" x14ac:dyDescent="0.25">
      <c r="A618" s="10">
        <v>2684</v>
      </c>
      <c r="B618" s="11" t="s">
        <v>109</v>
      </c>
      <c r="C618" s="10" t="s">
        <v>13</v>
      </c>
      <c r="D618" s="12">
        <v>250</v>
      </c>
      <c r="E618" s="12">
        <v>250</v>
      </c>
      <c r="F618" s="13">
        <v>0</v>
      </c>
      <c r="G618" s="12">
        <v>250</v>
      </c>
      <c r="H618" s="14">
        <v>0.59</v>
      </c>
      <c r="I618" s="15">
        <v>147.5</v>
      </c>
    </row>
    <row r="619" spans="1:9" ht="15.75" x14ac:dyDescent="0.25">
      <c r="A619" s="10">
        <v>2721</v>
      </c>
      <c r="B619" s="11" t="s">
        <v>110</v>
      </c>
      <c r="C619" s="10" t="s">
        <v>13</v>
      </c>
      <c r="D619" s="12">
        <v>20</v>
      </c>
      <c r="E619" s="12">
        <v>9</v>
      </c>
      <c r="F619" s="13">
        <v>5</v>
      </c>
      <c r="G619" s="12">
        <v>4</v>
      </c>
      <c r="H619" s="14">
        <v>42.37</v>
      </c>
      <c r="I619" s="15">
        <v>169.48</v>
      </c>
    </row>
    <row r="620" spans="1:9" ht="15.75" x14ac:dyDescent="0.25">
      <c r="A620" s="10">
        <v>2428</v>
      </c>
      <c r="B620" s="11" t="s">
        <v>111</v>
      </c>
      <c r="C620" s="10" t="s">
        <v>13</v>
      </c>
      <c r="D620" s="12">
        <v>1</v>
      </c>
      <c r="E620" s="12">
        <v>1</v>
      </c>
      <c r="F620" s="13">
        <v>0</v>
      </c>
      <c r="G620" s="12">
        <v>1</v>
      </c>
      <c r="H620" s="14">
        <v>350</v>
      </c>
      <c r="I620" s="15">
        <v>350</v>
      </c>
    </row>
    <row r="621" spans="1:9" ht="15.75" x14ac:dyDescent="0.25">
      <c r="A621" s="10">
        <v>3010</v>
      </c>
      <c r="B621" s="11" t="s">
        <v>112</v>
      </c>
      <c r="C621" s="10" t="s">
        <v>13</v>
      </c>
      <c r="D621" s="12">
        <v>2</v>
      </c>
      <c r="E621" s="12">
        <v>2</v>
      </c>
      <c r="F621" s="13">
        <v>0</v>
      </c>
      <c r="G621" s="12">
        <v>2</v>
      </c>
      <c r="H621" s="14">
        <v>35</v>
      </c>
      <c r="I621" s="15">
        <v>70</v>
      </c>
    </row>
    <row r="622" spans="1:9" ht="15.75" x14ac:dyDescent="0.25">
      <c r="A622" s="10">
        <v>1773</v>
      </c>
      <c r="B622" s="11" t="s">
        <v>113</v>
      </c>
      <c r="C622" s="10" t="s">
        <v>13</v>
      </c>
      <c r="D622" s="12">
        <v>4</v>
      </c>
      <c r="E622" s="12">
        <v>2</v>
      </c>
      <c r="F622" s="13">
        <v>0</v>
      </c>
      <c r="G622" s="12">
        <v>2</v>
      </c>
      <c r="H622" s="14">
        <v>75</v>
      </c>
      <c r="I622" s="15">
        <v>150</v>
      </c>
    </row>
    <row r="623" spans="1:9" ht="15.75" x14ac:dyDescent="0.25">
      <c r="A623" s="10">
        <v>2809</v>
      </c>
      <c r="B623" s="11" t="s">
        <v>114</v>
      </c>
      <c r="C623" s="10" t="s">
        <v>13</v>
      </c>
      <c r="D623" s="12">
        <v>26</v>
      </c>
      <c r="E623" s="12">
        <v>13</v>
      </c>
      <c r="F623" s="13">
        <v>0</v>
      </c>
      <c r="G623" s="12">
        <v>13</v>
      </c>
      <c r="H623" s="14">
        <v>95</v>
      </c>
      <c r="I623" s="15">
        <v>1235</v>
      </c>
    </row>
    <row r="624" spans="1:9" ht="15.75" x14ac:dyDescent="0.25">
      <c r="A624" s="10">
        <v>4091</v>
      </c>
      <c r="B624" s="11" t="s">
        <v>115</v>
      </c>
      <c r="C624" s="10" t="s">
        <v>13</v>
      </c>
      <c r="D624" s="12">
        <v>22</v>
      </c>
      <c r="E624" s="12">
        <v>22</v>
      </c>
      <c r="F624" s="13">
        <v>0</v>
      </c>
      <c r="G624" s="12">
        <v>22</v>
      </c>
      <c r="H624" s="14">
        <v>112.1</v>
      </c>
      <c r="I624" s="15">
        <v>2466.1999999999998</v>
      </c>
    </row>
    <row r="625" spans="1:9" ht="15.75" x14ac:dyDescent="0.25">
      <c r="A625" s="10">
        <v>3533</v>
      </c>
      <c r="B625" s="11" t="s">
        <v>116</v>
      </c>
      <c r="C625" s="10" t="s">
        <v>13</v>
      </c>
      <c r="D625" s="12">
        <v>5</v>
      </c>
      <c r="E625" s="12">
        <v>5</v>
      </c>
      <c r="F625" s="13">
        <v>0</v>
      </c>
      <c r="G625" s="12">
        <v>5</v>
      </c>
      <c r="H625" s="14">
        <v>1331.36</v>
      </c>
      <c r="I625" s="15">
        <v>6656.7999999999993</v>
      </c>
    </row>
    <row r="626" spans="1:9" ht="15.75" x14ac:dyDescent="0.25">
      <c r="A626" s="10">
        <v>2303</v>
      </c>
      <c r="B626" s="11" t="s">
        <v>117</v>
      </c>
      <c r="C626" s="10" t="s">
        <v>13</v>
      </c>
      <c r="D626" s="12">
        <v>14</v>
      </c>
      <c r="E626" s="12">
        <v>12</v>
      </c>
      <c r="F626" s="13">
        <v>1</v>
      </c>
      <c r="G626" s="12">
        <v>11</v>
      </c>
      <c r="H626" s="14">
        <v>53.1</v>
      </c>
      <c r="I626" s="15">
        <v>584.1</v>
      </c>
    </row>
    <row r="627" spans="1:9" ht="15.75" x14ac:dyDescent="0.25">
      <c r="A627" s="10">
        <v>1731</v>
      </c>
      <c r="B627" s="11" t="s">
        <v>118</v>
      </c>
      <c r="C627" s="10" t="s">
        <v>13</v>
      </c>
      <c r="D627" s="12">
        <v>1</v>
      </c>
      <c r="E627" s="12">
        <v>1</v>
      </c>
      <c r="F627" s="13">
        <v>1</v>
      </c>
      <c r="G627" s="12">
        <v>0</v>
      </c>
      <c r="H627" s="14">
        <v>301.69</v>
      </c>
      <c r="I627" s="15">
        <v>0</v>
      </c>
    </row>
    <row r="628" spans="1:9" ht="15.75" x14ac:dyDescent="0.25">
      <c r="A628" s="10">
        <v>1730</v>
      </c>
      <c r="B628" s="11" t="s">
        <v>119</v>
      </c>
      <c r="C628" s="10" t="s">
        <v>13</v>
      </c>
      <c r="D628" s="12">
        <v>2</v>
      </c>
      <c r="E628" s="12">
        <v>1</v>
      </c>
      <c r="F628" s="13">
        <v>0</v>
      </c>
      <c r="G628" s="12">
        <v>1</v>
      </c>
      <c r="H628" s="14">
        <v>272.88</v>
      </c>
      <c r="I628" s="15">
        <v>272.88</v>
      </c>
    </row>
    <row r="629" spans="1:9" ht="15.75" x14ac:dyDescent="0.25">
      <c r="A629" s="10">
        <v>3058</v>
      </c>
      <c r="B629" s="11" t="s">
        <v>120</v>
      </c>
      <c r="C629" s="10" t="s">
        <v>13</v>
      </c>
      <c r="D629" s="12">
        <v>5</v>
      </c>
      <c r="E629" s="12">
        <v>41</v>
      </c>
      <c r="F629" s="13">
        <v>0</v>
      </c>
      <c r="G629" s="12">
        <v>41</v>
      </c>
      <c r="H629" s="14">
        <v>550</v>
      </c>
      <c r="I629" s="15">
        <v>22550</v>
      </c>
    </row>
    <row r="630" spans="1:9" ht="15.75" x14ac:dyDescent="0.25">
      <c r="A630" s="10">
        <v>2788</v>
      </c>
      <c r="B630" s="11" t="s">
        <v>121</v>
      </c>
      <c r="C630" s="10" t="s">
        <v>13</v>
      </c>
      <c r="D630" s="12">
        <v>9</v>
      </c>
      <c r="E630" s="12">
        <v>9</v>
      </c>
      <c r="F630" s="13">
        <v>0</v>
      </c>
      <c r="G630" s="12">
        <v>9</v>
      </c>
      <c r="H630" s="14">
        <v>40</v>
      </c>
      <c r="I630" s="15">
        <v>360</v>
      </c>
    </row>
    <row r="631" spans="1:9" ht="15.75" x14ac:dyDescent="0.25">
      <c r="A631" s="10">
        <v>1371</v>
      </c>
      <c r="B631" s="11" t="s">
        <v>122</v>
      </c>
      <c r="C631" s="10" t="s">
        <v>13</v>
      </c>
      <c r="D631" s="12">
        <v>0</v>
      </c>
      <c r="E631" s="12">
        <v>4</v>
      </c>
      <c r="F631" s="13">
        <v>0</v>
      </c>
      <c r="G631" s="12">
        <v>4</v>
      </c>
      <c r="H631" s="14">
        <v>1700</v>
      </c>
      <c r="I631" s="15">
        <v>6800</v>
      </c>
    </row>
    <row r="632" spans="1:9" ht="15.75" x14ac:dyDescent="0.25">
      <c r="A632" s="10">
        <v>3682</v>
      </c>
      <c r="B632" s="11" t="s">
        <v>123</v>
      </c>
      <c r="C632" s="10" t="s">
        <v>13</v>
      </c>
      <c r="D632" s="12">
        <v>25</v>
      </c>
      <c r="E632" s="12">
        <v>13</v>
      </c>
      <c r="F632" s="13">
        <v>4</v>
      </c>
      <c r="G632" s="12">
        <v>9</v>
      </c>
      <c r="H632" s="14">
        <v>454.3</v>
      </c>
      <c r="I632" s="15">
        <v>4088.7000000000003</v>
      </c>
    </row>
    <row r="633" spans="1:9" ht="15.75" x14ac:dyDescent="0.25">
      <c r="A633" s="10">
        <v>2226</v>
      </c>
      <c r="B633" s="11" t="s">
        <v>124</v>
      </c>
      <c r="C633" s="10" t="s">
        <v>13</v>
      </c>
      <c r="D633" s="12">
        <v>3</v>
      </c>
      <c r="E633" s="12">
        <v>3</v>
      </c>
      <c r="F633" s="13">
        <v>0</v>
      </c>
      <c r="G633" s="12">
        <v>3</v>
      </c>
      <c r="H633" s="14">
        <v>95.3</v>
      </c>
      <c r="I633" s="15">
        <v>285.89999999999998</v>
      </c>
    </row>
    <row r="634" spans="1:9" ht="15.75" x14ac:dyDescent="0.25">
      <c r="A634" s="10">
        <v>2789</v>
      </c>
      <c r="B634" s="11" t="s">
        <v>125</v>
      </c>
      <c r="C634" s="10" t="s">
        <v>13</v>
      </c>
      <c r="D634" s="12">
        <v>9</v>
      </c>
      <c r="E634" s="12">
        <v>9</v>
      </c>
      <c r="F634" s="13">
        <v>0</v>
      </c>
      <c r="G634" s="12">
        <v>9</v>
      </c>
      <c r="H634" s="14">
        <v>150</v>
      </c>
      <c r="I634" s="15">
        <v>1350</v>
      </c>
    </row>
    <row r="635" spans="1:9" ht="15.75" x14ac:dyDescent="0.25">
      <c r="A635" s="10">
        <v>3104</v>
      </c>
      <c r="B635" s="11" t="s">
        <v>126</v>
      </c>
      <c r="C635" s="10" t="s">
        <v>13</v>
      </c>
      <c r="D635" s="12">
        <v>1</v>
      </c>
      <c r="E635" s="12">
        <v>1</v>
      </c>
      <c r="F635" s="13">
        <v>0</v>
      </c>
      <c r="G635" s="12">
        <v>1</v>
      </c>
      <c r="H635" s="14">
        <v>55</v>
      </c>
      <c r="I635" s="15">
        <v>55</v>
      </c>
    </row>
    <row r="636" spans="1:9" ht="15.75" x14ac:dyDescent="0.25">
      <c r="A636" s="10">
        <v>2936</v>
      </c>
      <c r="B636" s="11" t="s">
        <v>127</v>
      </c>
      <c r="C636" s="10" t="s">
        <v>13</v>
      </c>
      <c r="D636" s="12">
        <v>12</v>
      </c>
      <c r="E636" s="12">
        <v>12</v>
      </c>
      <c r="F636" s="13">
        <v>0</v>
      </c>
      <c r="G636" s="12">
        <v>12</v>
      </c>
      <c r="H636" s="14">
        <v>620</v>
      </c>
      <c r="I636" s="15">
        <v>7440</v>
      </c>
    </row>
    <row r="637" spans="1:9" ht="15.75" x14ac:dyDescent="0.25">
      <c r="A637" s="10">
        <v>3081</v>
      </c>
      <c r="B637" s="11" t="s">
        <v>128</v>
      </c>
      <c r="C637" s="10" t="s">
        <v>13</v>
      </c>
      <c r="D637" s="12">
        <v>7</v>
      </c>
      <c r="E637" s="12">
        <v>6</v>
      </c>
      <c r="F637" s="13">
        <v>0</v>
      </c>
      <c r="G637" s="12">
        <v>6</v>
      </c>
      <c r="H637" s="14">
        <v>378</v>
      </c>
      <c r="I637" s="15">
        <v>2268</v>
      </c>
    </row>
    <row r="638" spans="1:9" ht="15.75" x14ac:dyDescent="0.25">
      <c r="A638" s="10">
        <v>3156</v>
      </c>
      <c r="B638" s="11" t="s">
        <v>129</v>
      </c>
      <c r="C638" s="10" t="s">
        <v>13</v>
      </c>
      <c r="D638" s="12">
        <v>21</v>
      </c>
      <c r="E638" s="12">
        <v>21</v>
      </c>
      <c r="F638" s="13">
        <v>0</v>
      </c>
      <c r="G638" s="12">
        <v>21</v>
      </c>
      <c r="H638" s="14">
        <v>349</v>
      </c>
      <c r="I638" s="15">
        <v>7329</v>
      </c>
    </row>
    <row r="639" spans="1:9" ht="15.75" x14ac:dyDescent="0.25">
      <c r="A639" s="10">
        <v>830</v>
      </c>
      <c r="B639" s="11" t="s">
        <v>130</v>
      </c>
      <c r="C639" s="10" t="s">
        <v>13</v>
      </c>
      <c r="D639" s="12">
        <v>24</v>
      </c>
      <c r="E639" s="12">
        <v>22</v>
      </c>
      <c r="F639" s="13">
        <v>2</v>
      </c>
      <c r="G639" s="12">
        <v>20</v>
      </c>
      <c r="H639" s="14">
        <v>395</v>
      </c>
      <c r="I639" s="15">
        <v>7900</v>
      </c>
    </row>
    <row r="640" spans="1:9" ht="15.75" x14ac:dyDescent="0.25">
      <c r="A640" s="10">
        <v>2615</v>
      </c>
      <c r="B640" s="11" t="s">
        <v>131</v>
      </c>
      <c r="C640" s="10" t="s">
        <v>13</v>
      </c>
      <c r="D640" s="12">
        <v>22</v>
      </c>
      <c r="E640" s="12">
        <v>22</v>
      </c>
      <c r="F640" s="13">
        <v>0</v>
      </c>
      <c r="G640" s="12">
        <v>22</v>
      </c>
      <c r="H640" s="14">
        <v>35.590000000000003</v>
      </c>
      <c r="I640" s="15">
        <v>782.98</v>
      </c>
    </row>
    <row r="641" spans="1:9" ht="15.75" x14ac:dyDescent="0.25">
      <c r="A641" s="10">
        <v>860</v>
      </c>
      <c r="B641" s="11" t="s">
        <v>132</v>
      </c>
      <c r="C641" s="10" t="s">
        <v>13</v>
      </c>
      <c r="D641" s="12">
        <v>8</v>
      </c>
      <c r="E641" s="12">
        <v>8</v>
      </c>
      <c r="F641" s="13">
        <v>5</v>
      </c>
      <c r="G641" s="12">
        <v>3</v>
      </c>
      <c r="H641" s="14">
        <v>47.2</v>
      </c>
      <c r="I641" s="15">
        <v>141.60000000000002</v>
      </c>
    </row>
    <row r="642" spans="1:9" ht="15.75" x14ac:dyDescent="0.25">
      <c r="A642" s="10">
        <v>3934</v>
      </c>
      <c r="B642" s="11" t="s">
        <v>133</v>
      </c>
      <c r="C642" s="10" t="s">
        <v>13</v>
      </c>
      <c r="D642" s="12">
        <v>15</v>
      </c>
      <c r="E642" s="12">
        <v>14</v>
      </c>
      <c r="F642" s="13">
        <v>0</v>
      </c>
      <c r="G642" s="12">
        <v>14</v>
      </c>
      <c r="H642" s="14">
        <v>4690.5</v>
      </c>
      <c r="I642" s="15">
        <v>65667</v>
      </c>
    </row>
    <row r="643" spans="1:9" ht="15.75" x14ac:dyDescent="0.25">
      <c r="A643" s="10">
        <v>4093</v>
      </c>
      <c r="B643" s="11" t="s">
        <v>134</v>
      </c>
      <c r="C643" s="10" t="s">
        <v>13</v>
      </c>
      <c r="D643" s="12">
        <v>2</v>
      </c>
      <c r="E643" s="12">
        <v>28</v>
      </c>
      <c r="F643" s="13">
        <v>14</v>
      </c>
      <c r="G643" s="12">
        <v>14</v>
      </c>
      <c r="H643" s="14">
        <v>33.630000000000003</v>
      </c>
      <c r="I643" s="15">
        <v>470.82000000000005</v>
      </c>
    </row>
    <row r="644" spans="1:9" ht="15.75" x14ac:dyDescent="0.25">
      <c r="A644" s="10">
        <v>3120</v>
      </c>
      <c r="B644" s="11" t="s">
        <v>135</v>
      </c>
      <c r="C644" s="10" t="s">
        <v>13</v>
      </c>
      <c r="D644" s="12">
        <v>5</v>
      </c>
      <c r="E644" s="12">
        <v>4</v>
      </c>
      <c r="F644" s="13">
        <v>0</v>
      </c>
      <c r="G644" s="12">
        <v>4</v>
      </c>
      <c r="H644" s="14">
        <v>285</v>
      </c>
      <c r="I644" s="15">
        <v>1140</v>
      </c>
    </row>
    <row r="645" spans="1:9" ht="15.75" x14ac:dyDescent="0.25">
      <c r="A645" s="10">
        <v>2912</v>
      </c>
      <c r="B645" s="11" t="s">
        <v>136</v>
      </c>
      <c r="C645" s="10" t="s">
        <v>13</v>
      </c>
      <c r="D645" s="12">
        <v>300</v>
      </c>
      <c r="E645" s="12">
        <v>300</v>
      </c>
      <c r="F645" s="13">
        <v>0</v>
      </c>
      <c r="G645" s="12">
        <v>300</v>
      </c>
      <c r="H645" s="14">
        <v>3.8160000000000003</v>
      </c>
      <c r="I645" s="15">
        <v>1144.8000000000002</v>
      </c>
    </row>
    <row r="646" spans="1:9" ht="15.75" x14ac:dyDescent="0.25">
      <c r="A646" s="10">
        <v>840</v>
      </c>
      <c r="B646" s="11" t="s">
        <v>137</v>
      </c>
      <c r="C646" s="10" t="s">
        <v>46</v>
      </c>
      <c r="D646" s="12">
        <v>57</v>
      </c>
      <c r="E646" s="12">
        <v>49</v>
      </c>
      <c r="F646" s="13">
        <v>13</v>
      </c>
      <c r="G646" s="12">
        <v>36</v>
      </c>
      <c r="H646" s="14">
        <v>21.24</v>
      </c>
      <c r="I646" s="15">
        <v>764.64</v>
      </c>
    </row>
    <row r="647" spans="1:9" ht="15.75" x14ac:dyDescent="0.25">
      <c r="A647" s="10">
        <v>1025</v>
      </c>
      <c r="B647" s="11" t="s">
        <v>138</v>
      </c>
      <c r="C647" s="10" t="s">
        <v>13</v>
      </c>
      <c r="D647" s="12">
        <v>208</v>
      </c>
      <c r="E647" s="12">
        <v>182</v>
      </c>
      <c r="F647" s="13">
        <v>174</v>
      </c>
      <c r="G647" s="12">
        <v>8</v>
      </c>
      <c r="H647" s="14">
        <v>85</v>
      </c>
      <c r="I647" s="15">
        <v>680</v>
      </c>
    </row>
    <row r="648" spans="1:9" ht="15.75" x14ac:dyDescent="0.25">
      <c r="A648" s="10">
        <v>1794</v>
      </c>
      <c r="B648" s="11" t="s">
        <v>139</v>
      </c>
      <c r="C648" s="10" t="s">
        <v>140</v>
      </c>
      <c r="D648" s="12">
        <v>1</v>
      </c>
      <c r="E648" s="12">
        <v>1</v>
      </c>
      <c r="F648" s="13">
        <v>0</v>
      </c>
      <c r="G648" s="12">
        <v>1</v>
      </c>
      <c r="H648" s="14">
        <v>7253.13</v>
      </c>
      <c r="I648" s="15">
        <v>7253.13</v>
      </c>
    </row>
    <row r="649" spans="1:9" ht="15.75" x14ac:dyDescent="0.25">
      <c r="A649" s="10">
        <v>2714</v>
      </c>
      <c r="B649" s="11" t="s">
        <v>141</v>
      </c>
      <c r="C649" s="10" t="s">
        <v>13</v>
      </c>
      <c r="D649" s="12">
        <v>18</v>
      </c>
      <c r="E649" s="12">
        <v>41</v>
      </c>
      <c r="F649" s="13">
        <v>2</v>
      </c>
      <c r="G649" s="12">
        <v>39</v>
      </c>
      <c r="H649" s="14">
        <v>17.7</v>
      </c>
      <c r="I649" s="15">
        <v>690.3</v>
      </c>
    </row>
    <row r="650" spans="1:9" ht="15.75" x14ac:dyDescent="0.25">
      <c r="A650" s="10">
        <v>2868</v>
      </c>
      <c r="B650" s="11" t="s">
        <v>142</v>
      </c>
      <c r="C650" s="10" t="s">
        <v>13</v>
      </c>
      <c r="D650" s="12">
        <v>0</v>
      </c>
      <c r="E650" s="12">
        <v>4</v>
      </c>
      <c r="F650" s="13">
        <v>0</v>
      </c>
      <c r="G650" s="12">
        <v>4</v>
      </c>
      <c r="H650" s="14">
        <v>11.86</v>
      </c>
      <c r="I650" s="15">
        <v>47.44</v>
      </c>
    </row>
    <row r="651" spans="1:9" ht="15.75" x14ac:dyDescent="0.25">
      <c r="A651" s="10">
        <v>2715</v>
      </c>
      <c r="B651" s="11" t="s">
        <v>143</v>
      </c>
      <c r="C651" s="10" t="s">
        <v>13</v>
      </c>
      <c r="D651" s="12">
        <v>40</v>
      </c>
      <c r="E651" s="12">
        <v>40</v>
      </c>
      <c r="F651" s="13">
        <v>0</v>
      </c>
      <c r="G651" s="12">
        <v>40</v>
      </c>
      <c r="H651" s="14">
        <v>27</v>
      </c>
      <c r="I651" s="15">
        <v>1080</v>
      </c>
    </row>
    <row r="652" spans="1:9" ht="15.75" x14ac:dyDescent="0.25">
      <c r="A652" s="10">
        <v>2959</v>
      </c>
      <c r="B652" s="11" t="s">
        <v>144</v>
      </c>
      <c r="C652" s="10" t="s">
        <v>13</v>
      </c>
      <c r="D652" s="12">
        <v>5</v>
      </c>
      <c r="E652" s="12">
        <v>32</v>
      </c>
      <c r="F652" s="13">
        <v>0</v>
      </c>
      <c r="G652" s="12">
        <v>32</v>
      </c>
      <c r="H652" s="14">
        <v>36</v>
      </c>
      <c r="I652" s="15">
        <v>1152</v>
      </c>
    </row>
    <row r="653" spans="1:9" ht="15.75" x14ac:dyDescent="0.25">
      <c r="A653" s="10">
        <v>3063</v>
      </c>
      <c r="B653" s="11" t="s">
        <v>145</v>
      </c>
      <c r="C653" s="10" t="s">
        <v>13</v>
      </c>
      <c r="D653" s="12">
        <v>1</v>
      </c>
      <c r="E653" s="12">
        <v>1</v>
      </c>
      <c r="F653" s="13">
        <v>0</v>
      </c>
      <c r="G653" s="12">
        <v>1</v>
      </c>
      <c r="H653" s="14">
        <v>200</v>
      </c>
      <c r="I653" s="15">
        <v>200</v>
      </c>
    </row>
    <row r="654" spans="1:9" ht="15.75" x14ac:dyDescent="0.25">
      <c r="A654" s="10">
        <v>3292</v>
      </c>
      <c r="B654" s="11" t="s">
        <v>146</v>
      </c>
      <c r="C654" s="10" t="s">
        <v>13</v>
      </c>
      <c r="D654" s="12">
        <v>4</v>
      </c>
      <c r="E654" s="12">
        <v>4</v>
      </c>
      <c r="F654" s="13">
        <v>4</v>
      </c>
      <c r="G654" s="12">
        <v>0</v>
      </c>
      <c r="H654" s="14">
        <v>2500</v>
      </c>
      <c r="I654" s="15">
        <v>0</v>
      </c>
    </row>
    <row r="655" spans="1:9" ht="15.75" x14ac:dyDescent="0.25">
      <c r="A655" s="10">
        <v>2432</v>
      </c>
      <c r="B655" s="11" t="s">
        <v>147</v>
      </c>
      <c r="C655" s="10" t="s">
        <v>13</v>
      </c>
      <c r="D655" s="12">
        <v>28</v>
      </c>
      <c r="E655" s="12">
        <v>35</v>
      </c>
      <c r="F655" s="13">
        <v>2</v>
      </c>
      <c r="G655" s="12">
        <v>33</v>
      </c>
      <c r="H655" s="14">
        <v>45.98</v>
      </c>
      <c r="I655" s="15">
        <v>1517.34</v>
      </c>
    </row>
    <row r="656" spans="1:9" ht="15.75" x14ac:dyDescent="0.25">
      <c r="A656" s="10">
        <v>1523</v>
      </c>
      <c r="B656" s="11" t="s">
        <v>148</v>
      </c>
      <c r="C656" s="10" t="s">
        <v>149</v>
      </c>
      <c r="D656" s="12">
        <v>20</v>
      </c>
      <c r="E656" s="12">
        <v>14</v>
      </c>
      <c r="F656" s="13">
        <v>0</v>
      </c>
      <c r="G656" s="12">
        <v>14</v>
      </c>
      <c r="H656" s="14">
        <v>720.34</v>
      </c>
      <c r="I656" s="15">
        <v>10084.76</v>
      </c>
    </row>
    <row r="657" spans="1:9" ht="15.75" x14ac:dyDescent="0.25">
      <c r="A657" s="10">
        <v>3971</v>
      </c>
      <c r="B657" s="11" t="s">
        <v>150</v>
      </c>
      <c r="C657" s="10" t="s">
        <v>13</v>
      </c>
      <c r="D657" s="12">
        <v>12</v>
      </c>
      <c r="E657" s="12">
        <v>8</v>
      </c>
      <c r="F657" s="13">
        <v>0</v>
      </c>
      <c r="G657" s="12">
        <v>8</v>
      </c>
      <c r="H657" s="14">
        <v>115.99</v>
      </c>
      <c r="I657" s="15">
        <v>927.92</v>
      </c>
    </row>
    <row r="658" spans="1:9" ht="15.75" x14ac:dyDescent="0.25">
      <c r="A658" s="10">
        <v>3972</v>
      </c>
      <c r="B658" s="11" t="s">
        <v>151</v>
      </c>
      <c r="C658" s="10" t="s">
        <v>13</v>
      </c>
      <c r="D658" s="12">
        <v>3</v>
      </c>
      <c r="E658" s="12">
        <v>3</v>
      </c>
      <c r="F658" s="13">
        <v>0</v>
      </c>
      <c r="G658" s="12">
        <v>3</v>
      </c>
      <c r="H658" s="14">
        <v>82.36</v>
      </c>
      <c r="I658" s="15">
        <v>247.07999999999998</v>
      </c>
    </row>
    <row r="659" spans="1:9" ht="15.75" x14ac:dyDescent="0.25">
      <c r="A659" s="10">
        <v>569</v>
      </c>
      <c r="B659" s="11" t="s">
        <v>152</v>
      </c>
      <c r="C659" s="10" t="s">
        <v>46</v>
      </c>
      <c r="D659" s="12">
        <v>4</v>
      </c>
      <c r="E659" s="12">
        <v>2</v>
      </c>
      <c r="F659" s="13">
        <v>0</v>
      </c>
      <c r="G659" s="12">
        <v>2</v>
      </c>
      <c r="H659" s="14">
        <v>2422.54</v>
      </c>
      <c r="I659" s="15">
        <v>4845.08</v>
      </c>
    </row>
    <row r="660" spans="1:9" ht="15.75" x14ac:dyDescent="0.25">
      <c r="A660" s="10">
        <v>1213</v>
      </c>
      <c r="B660" s="11" t="s">
        <v>153</v>
      </c>
      <c r="C660" s="10" t="s">
        <v>46</v>
      </c>
      <c r="D660" s="12">
        <v>4</v>
      </c>
      <c r="E660" s="12">
        <v>2</v>
      </c>
      <c r="F660" s="13">
        <v>0</v>
      </c>
      <c r="G660" s="12">
        <v>2</v>
      </c>
      <c r="H660" s="14">
        <v>759.92</v>
      </c>
      <c r="I660" s="15">
        <v>1519.84</v>
      </c>
    </row>
    <row r="661" spans="1:9" ht="15.75" x14ac:dyDescent="0.25">
      <c r="A661" s="10">
        <v>3515</v>
      </c>
      <c r="B661" s="11" t="s">
        <v>154</v>
      </c>
      <c r="C661" s="10" t="s">
        <v>13</v>
      </c>
      <c r="D661" s="12">
        <v>75</v>
      </c>
      <c r="E661" s="12">
        <v>66</v>
      </c>
      <c r="F661" s="13">
        <v>0</v>
      </c>
      <c r="G661" s="12">
        <v>66</v>
      </c>
      <c r="H661" s="14">
        <v>5.99</v>
      </c>
      <c r="I661" s="15">
        <v>395.34000000000003</v>
      </c>
    </row>
    <row r="662" spans="1:9" ht="15.75" x14ac:dyDescent="0.25">
      <c r="A662" s="10">
        <v>3036</v>
      </c>
      <c r="B662" s="11" t="s">
        <v>155</v>
      </c>
      <c r="C662" s="10" t="s">
        <v>13</v>
      </c>
      <c r="D662" s="12">
        <v>7</v>
      </c>
      <c r="E662" s="12">
        <v>7</v>
      </c>
      <c r="F662" s="13">
        <v>0</v>
      </c>
      <c r="G662" s="12">
        <v>7</v>
      </c>
      <c r="H662" s="14">
        <v>67.209999999999994</v>
      </c>
      <c r="I662" s="15">
        <v>470.46999999999997</v>
      </c>
    </row>
    <row r="663" spans="1:9" ht="15.75" x14ac:dyDescent="0.25">
      <c r="A663" s="10">
        <v>2913</v>
      </c>
      <c r="B663" s="11" t="s">
        <v>156</v>
      </c>
      <c r="C663" s="10" t="s">
        <v>13</v>
      </c>
      <c r="D663" s="12">
        <v>9</v>
      </c>
      <c r="E663" s="12">
        <v>9</v>
      </c>
      <c r="F663" s="13">
        <v>0</v>
      </c>
      <c r="G663" s="12">
        <v>9</v>
      </c>
      <c r="H663" s="14">
        <v>220</v>
      </c>
      <c r="I663" s="15">
        <v>1980</v>
      </c>
    </row>
    <row r="664" spans="1:9" ht="15.75" x14ac:dyDescent="0.25">
      <c r="A664" s="10">
        <v>3034</v>
      </c>
      <c r="B664" s="11" t="s">
        <v>157</v>
      </c>
      <c r="C664" s="10" t="s">
        <v>13</v>
      </c>
      <c r="D664" s="12">
        <v>1</v>
      </c>
      <c r="E664" s="12">
        <v>1</v>
      </c>
      <c r="F664" s="13">
        <v>0</v>
      </c>
      <c r="G664" s="12">
        <v>1</v>
      </c>
      <c r="H664" s="14">
        <v>67.209999999999994</v>
      </c>
      <c r="I664" s="15">
        <v>67.209999999999994</v>
      </c>
    </row>
    <row r="665" spans="1:9" ht="15.75" x14ac:dyDescent="0.25">
      <c r="A665" s="10">
        <v>2818</v>
      </c>
      <c r="B665" s="11" t="s">
        <v>158</v>
      </c>
      <c r="C665" s="10" t="s">
        <v>13</v>
      </c>
      <c r="D665" s="12">
        <v>10</v>
      </c>
      <c r="E665" s="12">
        <v>10</v>
      </c>
      <c r="F665" s="13">
        <v>0</v>
      </c>
      <c r="G665" s="12">
        <v>10</v>
      </c>
      <c r="H665" s="14">
        <v>352</v>
      </c>
      <c r="I665" s="15">
        <v>3520</v>
      </c>
    </row>
    <row r="666" spans="1:9" ht="15.75" x14ac:dyDescent="0.25">
      <c r="A666" s="10">
        <v>2911</v>
      </c>
      <c r="B666" s="11" t="s">
        <v>159</v>
      </c>
      <c r="C666" s="10" t="s">
        <v>13</v>
      </c>
      <c r="D666" s="12">
        <v>9</v>
      </c>
      <c r="E666" s="12">
        <v>9</v>
      </c>
      <c r="F666" s="13">
        <v>0</v>
      </c>
      <c r="G666" s="12">
        <v>9</v>
      </c>
      <c r="H666" s="14">
        <v>640</v>
      </c>
      <c r="I666" s="15">
        <v>5760</v>
      </c>
    </row>
    <row r="667" spans="1:9" ht="15.75" x14ac:dyDescent="0.25">
      <c r="A667" s="10">
        <v>2816</v>
      </c>
      <c r="B667" s="11" t="s">
        <v>160</v>
      </c>
      <c r="C667" s="10" t="s">
        <v>13</v>
      </c>
      <c r="D667" s="12">
        <v>9</v>
      </c>
      <c r="E667" s="12">
        <v>9</v>
      </c>
      <c r="F667" s="13">
        <v>0</v>
      </c>
      <c r="G667" s="12">
        <v>9</v>
      </c>
      <c r="H667" s="14">
        <v>570</v>
      </c>
      <c r="I667" s="15">
        <v>5130</v>
      </c>
    </row>
    <row r="668" spans="1:9" ht="15.75" x14ac:dyDescent="0.25">
      <c r="A668" s="10">
        <v>2860</v>
      </c>
      <c r="B668" s="11" t="s">
        <v>161</v>
      </c>
      <c r="C668" s="10" t="s">
        <v>13</v>
      </c>
      <c r="D668" s="12">
        <v>1</v>
      </c>
      <c r="E668" s="12">
        <v>1</v>
      </c>
      <c r="F668" s="13">
        <v>0</v>
      </c>
      <c r="G668" s="12">
        <v>1</v>
      </c>
      <c r="H668" s="14">
        <v>426.88</v>
      </c>
      <c r="I668" s="15">
        <v>426.88</v>
      </c>
    </row>
    <row r="669" spans="1:9" ht="15.75" x14ac:dyDescent="0.25">
      <c r="A669" s="10">
        <v>3016</v>
      </c>
      <c r="B669" s="11" t="s">
        <v>162</v>
      </c>
      <c r="C669" s="10" t="s">
        <v>13</v>
      </c>
      <c r="D669" s="12">
        <v>9</v>
      </c>
      <c r="E669" s="12">
        <v>9</v>
      </c>
      <c r="F669" s="13">
        <v>0</v>
      </c>
      <c r="G669" s="12">
        <v>9</v>
      </c>
      <c r="H669" s="14">
        <v>277</v>
      </c>
      <c r="I669" s="15">
        <v>2493</v>
      </c>
    </row>
    <row r="670" spans="1:9" ht="15.75" x14ac:dyDescent="0.25">
      <c r="A670" s="10">
        <v>850</v>
      </c>
      <c r="B670" s="11" t="s">
        <v>163</v>
      </c>
      <c r="C670" s="10" t="s">
        <v>13</v>
      </c>
      <c r="D670" s="12">
        <v>2</v>
      </c>
      <c r="E670" s="12">
        <v>38</v>
      </c>
      <c r="F670" s="13">
        <v>12</v>
      </c>
      <c r="G670" s="12">
        <v>26</v>
      </c>
      <c r="H670" s="14">
        <v>23.6</v>
      </c>
      <c r="I670" s="15">
        <v>613.6</v>
      </c>
    </row>
    <row r="671" spans="1:9" ht="15.75" x14ac:dyDescent="0.25">
      <c r="A671" s="10">
        <v>4011</v>
      </c>
      <c r="B671" s="11" t="s">
        <v>164</v>
      </c>
      <c r="C671" s="10" t="s">
        <v>13</v>
      </c>
      <c r="D671" s="12">
        <v>3</v>
      </c>
      <c r="E671" s="12">
        <v>3</v>
      </c>
      <c r="F671" s="13">
        <v>0</v>
      </c>
      <c r="G671" s="12">
        <v>3</v>
      </c>
      <c r="H671" s="14">
        <v>288.14</v>
      </c>
      <c r="I671" s="15">
        <v>864.42</v>
      </c>
    </row>
    <row r="672" spans="1:9" ht="15.75" x14ac:dyDescent="0.25">
      <c r="A672" s="10">
        <v>2727</v>
      </c>
      <c r="B672" s="11" t="s">
        <v>165</v>
      </c>
      <c r="C672" s="10" t="s">
        <v>140</v>
      </c>
      <c r="D672" s="12">
        <v>0</v>
      </c>
      <c r="E672" s="12">
        <v>26</v>
      </c>
      <c r="F672" s="13">
        <v>0</v>
      </c>
      <c r="G672" s="12">
        <v>26</v>
      </c>
      <c r="H672" s="14">
        <v>19.93</v>
      </c>
      <c r="I672" s="15">
        <v>518.17999999999995</v>
      </c>
    </row>
    <row r="673" spans="1:9" ht="15.75" x14ac:dyDescent="0.25">
      <c r="A673" s="10">
        <v>1374</v>
      </c>
      <c r="B673" s="11" t="s">
        <v>166</v>
      </c>
      <c r="C673" s="10" t="s">
        <v>13</v>
      </c>
      <c r="D673" s="12">
        <v>1</v>
      </c>
      <c r="E673" s="12">
        <v>1</v>
      </c>
      <c r="F673" s="13">
        <v>0</v>
      </c>
      <c r="G673" s="12">
        <v>1</v>
      </c>
      <c r="H673" s="14">
        <v>425</v>
      </c>
      <c r="I673" s="15">
        <v>425</v>
      </c>
    </row>
    <row r="674" spans="1:9" ht="15.75" x14ac:dyDescent="0.25">
      <c r="A674" s="10">
        <v>1723</v>
      </c>
      <c r="B674" s="11" t="s">
        <v>167</v>
      </c>
      <c r="C674" s="10" t="s">
        <v>13</v>
      </c>
      <c r="D674" s="12">
        <v>2</v>
      </c>
      <c r="E674" s="12">
        <v>2</v>
      </c>
      <c r="F674" s="13">
        <v>0</v>
      </c>
      <c r="G674" s="12">
        <v>2</v>
      </c>
      <c r="H674" s="14">
        <v>198.3</v>
      </c>
      <c r="I674" s="15">
        <v>396.6</v>
      </c>
    </row>
    <row r="675" spans="1:9" ht="15.75" x14ac:dyDescent="0.25">
      <c r="A675" s="10">
        <v>3197</v>
      </c>
      <c r="B675" s="11" t="s">
        <v>168</v>
      </c>
      <c r="C675" s="10" t="s">
        <v>13</v>
      </c>
      <c r="D675" s="12">
        <v>0</v>
      </c>
      <c r="E675" s="12">
        <v>3</v>
      </c>
      <c r="F675" s="13">
        <v>0</v>
      </c>
      <c r="G675" s="12">
        <v>3</v>
      </c>
      <c r="H675" s="14">
        <v>1416</v>
      </c>
      <c r="I675" s="15">
        <v>4248</v>
      </c>
    </row>
    <row r="676" spans="1:9" ht="15.75" x14ac:dyDescent="0.25">
      <c r="A676" s="10">
        <v>2382</v>
      </c>
      <c r="B676" s="11" t="s">
        <v>169</v>
      </c>
      <c r="C676" s="10" t="s">
        <v>13</v>
      </c>
      <c r="D676" s="12">
        <v>86</v>
      </c>
      <c r="E676" s="12">
        <v>66</v>
      </c>
      <c r="F676" s="13">
        <v>0</v>
      </c>
      <c r="G676" s="12">
        <v>66</v>
      </c>
      <c r="H676" s="14">
        <v>324.5</v>
      </c>
      <c r="I676" s="15">
        <v>21417</v>
      </c>
    </row>
    <row r="677" spans="1:9" ht="15.75" x14ac:dyDescent="0.25">
      <c r="A677" s="10">
        <v>3018</v>
      </c>
      <c r="B677" s="11" t="s">
        <v>170</v>
      </c>
      <c r="C677" s="10" t="s">
        <v>13</v>
      </c>
      <c r="D677" s="12">
        <v>131</v>
      </c>
      <c r="E677" s="12">
        <v>131</v>
      </c>
      <c r="F677" s="13">
        <v>0</v>
      </c>
      <c r="G677" s="12">
        <v>131</v>
      </c>
      <c r="H677" s="14">
        <v>135.69999999999999</v>
      </c>
      <c r="I677" s="15">
        <v>17776.699999999997</v>
      </c>
    </row>
    <row r="678" spans="1:9" ht="15.75" x14ac:dyDescent="0.25">
      <c r="A678" s="10">
        <v>1720</v>
      </c>
      <c r="B678" s="11" t="s">
        <v>171</v>
      </c>
      <c r="C678" s="10" t="s">
        <v>13</v>
      </c>
      <c r="D678" s="12">
        <v>4</v>
      </c>
      <c r="E678" s="12">
        <v>4</v>
      </c>
      <c r="F678" s="13">
        <v>0</v>
      </c>
      <c r="G678" s="12">
        <v>4</v>
      </c>
      <c r="H678" s="14">
        <v>65</v>
      </c>
      <c r="I678" s="15">
        <v>260</v>
      </c>
    </row>
    <row r="679" spans="1:9" ht="15.75" x14ac:dyDescent="0.25">
      <c r="A679" s="10">
        <v>2729</v>
      </c>
      <c r="B679" s="11" t="s">
        <v>172</v>
      </c>
      <c r="C679" s="10" t="s">
        <v>13</v>
      </c>
      <c r="D679" s="12">
        <v>4</v>
      </c>
      <c r="E679" s="12">
        <v>4</v>
      </c>
      <c r="F679" s="13">
        <v>0</v>
      </c>
      <c r="G679" s="12">
        <v>4</v>
      </c>
      <c r="H679" s="14">
        <v>150</v>
      </c>
      <c r="I679" s="15">
        <v>600</v>
      </c>
    </row>
    <row r="680" spans="1:9" ht="15.75" x14ac:dyDescent="0.25">
      <c r="A680" s="11">
        <v>4267</v>
      </c>
      <c r="B680" s="11" t="s">
        <v>173</v>
      </c>
      <c r="C680" s="11" t="s">
        <v>13</v>
      </c>
      <c r="D680" s="12">
        <v>19</v>
      </c>
      <c r="E680" s="12">
        <v>8</v>
      </c>
      <c r="F680" s="13">
        <v>0</v>
      </c>
      <c r="G680" s="12">
        <v>8</v>
      </c>
      <c r="H680" s="16">
        <v>557.54999999999995</v>
      </c>
      <c r="I680" s="15">
        <v>4460.3999999999996</v>
      </c>
    </row>
    <row r="681" spans="1:9" ht="15.75" x14ac:dyDescent="0.25">
      <c r="A681" s="10">
        <v>2212</v>
      </c>
      <c r="B681" s="11" t="s">
        <v>174</v>
      </c>
      <c r="C681" s="10" t="s">
        <v>13</v>
      </c>
      <c r="D681" s="12">
        <v>19</v>
      </c>
      <c r="E681" s="12">
        <v>19</v>
      </c>
      <c r="F681" s="13">
        <v>0</v>
      </c>
      <c r="G681" s="12">
        <v>19</v>
      </c>
      <c r="H681" s="14">
        <v>210</v>
      </c>
      <c r="I681" s="15">
        <v>3990</v>
      </c>
    </row>
    <row r="682" spans="1:9" ht="15.75" x14ac:dyDescent="0.25">
      <c r="A682" s="10">
        <v>956</v>
      </c>
      <c r="B682" s="11" t="s">
        <v>175</v>
      </c>
      <c r="C682" s="10" t="s">
        <v>13</v>
      </c>
      <c r="D682" s="12">
        <v>79</v>
      </c>
      <c r="E682" s="12">
        <v>32</v>
      </c>
      <c r="F682" s="13">
        <v>22</v>
      </c>
      <c r="G682" s="12">
        <v>10</v>
      </c>
      <c r="H682" s="14">
        <v>1090</v>
      </c>
      <c r="I682" s="15">
        <v>10900</v>
      </c>
    </row>
    <row r="683" spans="1:9" ht="15.75" x14ac:dyDescent="0.25">
      <c r="A683" s="10">
        <v>2950</v>
      </c>
      <c r="B683" s="11" t="s">
        <v>176</v>
      </c>
      <c r="C683" s="10" t="s">
        <v>13</v>
      </c>
      <c r="D683" s="12">
        <v>23</v>
      </c>
      <c r="E683" s="12">
        <v>20</v>
      </c>
      <c r="F683" s="13">
        <v>6</v>
      </c>
      <c r="G683" s="12">
        <v>14</v>
      </c>
      <c r="H683" s="14">
        <v>72.16</v>
      </c>
      <c r="I683" s="15">
        <v>1010.24</v>
      </c>
    </row>
    <row r="684" spans="1:9" ht="15.75" x14ac:dyDescent="0.25">
      <c r="A684" s="10">
        <v>833</v>
      </c>
      <c r="B684" s="11" t="s">
        <v>177</v>
      </c>
      <c r="C684" s="10" t="s">
        <v>13</v>
      </c>
      <c r="D684" s="12">
        <v>47</v>
      </c>
      <c r="E684" s="12">
        <v>47</v>
      </c>
      <c r="F684" s="13">
        <v>0</v>
      </c>
      <c r="G684" s="12">
        <v>47</v>
      </c>
      <c r="H684" s="14">
        <v>17.7</v>
      </c>
      <c r="I684" s="15">
        <v>831.9</v>
      </c>
    </row>
    <row r="685" spans="1:9" ht="15.75" x14ac:dyDescent="0.25">
      <c r="A685" s="10">
        <v>4290</v>
      </c>
      <c r="B685" s="11" t="s">
        <v>178</v>
      </c>
      <c r="C685" s="10" t="s">
        <v>13</v>
      </c>
      <c r="D685" s="12">
        <v>10</v>
      </c>
      <c r="E685" s="12">
        <v>10</v>
      </c>
      <c r="F685" s="13">
        <v>0</v>
      </c>
      <c r="G685" s="12">
        <v>10</v>
      </c>
      <c r="H685" s="14">
        <v>2850</v>
      </c>
      <c r="I685" s="15">
        <v>28500</v>
      </c>
    </row>
    <row r="686" spans="1:9" ht="15.75" x14ac:dyDescent="0.25">
      <c r="A686" s="10">
        <v>2891</v>
      </c>
      <c r="B686" s="11" t="s">
        <v>179</v>
      </c>
      <c r="C686" s="10" t="s">
        <v>13</v>
      </c>
      <c r="D686" s="12">
        <v>23</v>
      </c>
      <c r="E686" s="12">
        <v>4</v>
      </c>
      <c r="F686" s="13">
        <v>0</v>
      </c>
      <c r="G686" s="12">
        <v>4</v>
      </c>
      <c r="H686" s="14">
        <v>182.2</v>
      </c>
      <c r="I686" s="15">
        <v>728.8</v>
      </c>
    </row>
    <row r="687" spans="1:9" ht="15.75" x14ac:dyDescent="0.25">
      <c r="A687" s="10">
        <v>832</v>
      </c>
      <c r="B687" s="11" t="s">
        <v>180</v>
      </c>
      <c r="C687" s="10" t="s">
        <v>13</v>
      </c>
      <c r="D687" s="12">
        <v>156</v>
      </c>
      <c r="E687" s="12">
        <v>156</v>
      </c>
      <c r="F687" s="13">
        <v>0</v>
      </c>
      <c r="G687" s="12">
        <v>156</v>
      </c>
      <c r="H687" s="14">
        <v>22.42</v>
      </c>
      <c r="I687" s="15">
        <v>3497.5200000000004</v>
      </c>
    </row>
    <row r="688" spans="1:9" ht="15.75" x14ac:dyDescent="0.25">
      <c r="A688" s="10">
        <v>3422</v>
      </c>
      <c r="B688" s="11" t="s">
        <v>181</v>
      </c>
      <c r="C688" s="10" t="s">
        <v>13</v>
      </c>
      <c r="D688" s="12">
        <v>7</v>
      </c>
      <c r="E688" s="12">
        <v>2</v>
      </c>
      <c r="F688" s="13">
        <v>0</v>
      </c>
      <c r="G688" s="12">
        <v>2</v>
      </c>
      <c r="H688" s="14">
        <v>260</v>
      </c>
      <c r="I688" s="15">
        <v>520</v>
      </c>
    </row>
    <row r="689" spans="1:9" ht="15.75" x14ac:dyDescent="0.25">
      <c r="A689" s="10">
        <v>3969</v>
      </c>
      <c r="B689" s="11" t="s">
        <v>182</v>
      </c>
      <c r="C689" s="10" t="s">
        <v>13</v>
      </c>
      <c r="D689" s="12">
        <v>2</v>
      </c>
      <c r="E689" s="12">
        <v>1</v>
      </c>
      <c r="F689" s="13">
        <v>0</v>
      </c>
      <c r="G689" s="12">
        <v>1</v>
      </c>
      <c r="H689" s="14">
        <v>156.78</v>
      </c>
      <c r="I689" s="15">
        <v>156.78</v>
      </c>
    </row>
    <row r="690" spans="1:9" ht="15.75" x14ac:dyDescent="0.25">
      <c r="A690" s="10">
        <v>3432</v>
      </c>
      <c r="B690" s="11" t="s">
        <v>183</v>
      </c>
      <c r="C690" s="10" t="s">
        <v>13</v>
      </c>
      <c r="D690" s="12">
        <v>1</v>
      </c>
      <c r="E690" s="12">
        <v>1</v>
      </c>
      <c r="F690" s="13">
        <v>0</v>
      </c>
      <c r="G690" s="12">
        <v>1</v>
      </c>
      <c r="H690" s="14">
        <v>1002.71</v>
      </c>
      <c r="I690" s="15">
        <v>1002.71</v>
      </c>
    </row>
    <row r="691" spans="1:9" ht="15.75" x14ac:dyDescent="0.25">
      <c r="A691" s="10">
        <v>2842</v>
      </c>
      <c r="B691" s="11" t="s">
        <v>184</v>
      </c>
      <c r="C691" s="10" t="s">
        <v>13</v>
      </c>
      <c r="D691" s="12">
        <v>2</v>
      </c>
      <c r="E691" s="12">
        <v>80</v>
      </c>
      <c r="F691" s="13">
        <v>0</v>
      </c>
      <c r="G691" s="12">
        <v>80</v>
      </c>
      <c r="H691" s="14">
        <v>114</v>
      </c>
      <c r="I691" s="15">
        <v>9120</v>
      </c>
    </row>
    <row r="692" spans="1:9" ht="15.75" x14ac:dyDescent="0.25">
      <c r="A692" s="10">
        <v>1770</v>
      </c>
      <c r="B692" s="11" t="s">
        <v>185</v>
      </c>
      <c r="C692" s="10" t="s">
        <v>13</v>
      </c>
      <c r="D692" s="12">
        <v>15</v>
      </c>
      <c r="E692" s="12">
        <v>13</v>
      </c>
      <c r="F692" s="13">
        <v>5</v>
      </c>
      <c r="G692" s="12">
        <v>8</v>
      </c>
      <c r="H692" s="14">
        <v>171.1</v>
      </c>
      <c r="I692" s="15">
        <v>1368.8</v>
      </c>
    </row>
    <row r="693" spans="1:9" ht="15.75" x14ac:dyDescent="0.25">
      <c r="A693" s="10">
        <v>2793</v>
      </c>
      <c r="B693" s="11" t="s">
        <v>186</v>
      </c>
      <c r="C693" s="10" t="s">
        <v>13</v>
      </c>
      <c r="D693" s="12">
        <v>14</v>
      </c>
      <c r="E693" s="12">
        <v>14</v>
      </c>
      <c r="F693" s="13">
        <v>0</v>
      </c>
      <c r="G693" s="12">
        <v>14</v>
      </c>
      <c r="H693" s="14">
        <v>62.4</v>
      </c>
      <c r="I693" s="15">
        <v>873.6</v>
      </c>
    </row>
    <row r="694" spans="1:9" ht="15.75" x14ac:dyDescent="0.25">
      <c r="A694" s="10">
        <v>2224</v>
      </c>
      <c r="B694" s="11" t="s">
        <v>187</v>
      </c>
      <c r="C694" s="10" t="s">
        <v>46</v>
      </c>
      <c r="D694" s="12">
        <v>0</v>
      </c>
      <c r="E694" s="12">
        <v>28</v>
      </c>
      <c r="F694" s="13">
        <v>0</v>
      </c>
      <c r="G694" s="12">
        <v>28</v>
      </c>
      <c r="H694" s="14">
        <v>515</v>
      </c>
      <c r="I694" s="15">
        <v>14420</v>
      </c>
    </row>
    <row r="695" spans="1:9" ht="15.75" x14ac:dyDescent="0.25">
      <c r="A695" s="10">
        <v>1097</v>
      </c>
      <c r="B695" s="11" t="s">
        <v>188</v>
      </c>
      <c r="C695" s="10" t="s">
        <v>13</v>
      </c>
      <c r="D695" s="12">
        <v>37</v>
      </c>
      <c r="E695" s="12">
        <v>16</v>
      </c>
      <c r="F695" s="13">
        <v>7</v>
      </c>
      <c r="G695" s="12">
        <v>9</v>
      </c>
      <c r="H695" s="14">
        <v>92.04</v>
      </c>
      <c r="I695" s="15">
        <v>828.36</v>
      </c>
    </row>
    <row r="696" spans="1:9" ht="15.75" x14ac:dyDescent="0.25">
      <c r="A696" s="10">
        <v>2618</v>
      </c>
      <c r="B696" s="11" t="s">
        <v>189</v>
      </c>
      <c r="C696" s="10" t="s">
        <v>13</v>
      </c>
      <c r="D696" s="12">
        <v>0</v>
      </c>
      <c r="E696" s="12">
        <v>2</v>
      </c>
      <c r="F696" s="13">
        <v>2</v>
      </c>
      <c r="G696" s="12">
        <v>0</v>
      </c>
      <c r="H696" s="14">
        <v>153.4</v>
      </c>
      <c r="I696" s="15">
        <v>0</v>
      </c>
    </row>
    <row r="697" spans="1:9" ht="15.75" x14ac:dyDescent="0.25">
      <c r="A697" s="10">
        <v>4260</v>
      </c>
      <c r="B697" s="11" t="s">
        <v>190</v>
      </c>
      <c r="C697" s="10" t="s">
        <v>149</v>
      </c>
      <c r="D697" s="12">
        <v>0</v>
      </c>
      <c r="E697" s="12">
        <v>35</v>
      </c>
      <c r="F697" s="13">
        <v>0</v>
      </c>
      <c r="G697" s="12">
        <v>35</v>
      </c>
      <c r="H697" s="14">
        <v>142.78</v>
      </c>
      <c r="I697" s="15">
        <v>4997.3</v>
      </c>
    </row>
    <row r="698" spans="1:9" ht="15.75" x14ac:dyDescent="0.25">
      <c r="A698" s="10">
        <v>3508</v>
      </c>
      <c r="B698" s="11" t="s">
        <v>191</v>
      </c>
      <c r="C698" s="10" t="s">
        <v>13</v>
      </c>
      <c r="D698" s="12">
        <v>3</v>
      </c>
      <c r="E698" s="12">
        <v>3</v>
      </c>
      <c r="F698" s="13">
        <v>1</v>
      </c>
      <c r="G698" s="12">
        <v>2</v>
      </c>
      <c r="H698" s="14">
        <v>350</v>
      </c>
      <c r="I698" s="15">
        <v>700</v>
      </c>
    </row>
    <row r="699" spans="1:9" ht="15.75" x14ac:dyDescent="0.25">
      <c r="A699" s="10">
        <v>4731</v>
      </c>
      <c r="B699" s="11" t="s">
        <v>192</v>
      </c>
      <c r="C699" s="10" t="s">
        <v>13</v>
      </c>
      <c r="D699" s="12">
        <v>5</v>
      </c>
      <c r="E699" s="12">
        <v>2</v>
      </c>
      <c r="F699" s="13">
        <v>1</v>
      </c>
      <c r="G699" s="12">
        <v>1</v>
      </c>
      <c r="H699" s="14">
        <v>215.94</v>
      </c>
      <c r="I699" s="15">
        <v>215.94</v>
      </c>
    </row>
    <row r="700" spans="1:9" ht="15.75" x14ac:dyDescent="0.25">
      <c r="A700" s="10">
        <v>4730</v>
      </c>
      <c r="B700" s="11" t="s">
        <v>193</v>
      </c>
      <c r="C700" s="10" t="s">
        <v>13</v>
      </c>
      <c r="D700" s="12">
        <v>12</v>
      </c>
      <c r="E700" s="12">
        <v>4</v>
      </c>
      <c r="F700" s="13">
        <v>1</v>
      </c>
      <c r="G700" s="12">
        <v>3</v>
      </c>
      <c r="H700" s="14">
        <v>115.64</v>
      </c>
      <c r="I700" s="15">
        <v>346.92</v>
      </c>
    </row>
    <row r="701" spans="1:9" ht="15.75" x14ac:dyDescent="0.25">
      <c r="A701" s="10">
        <v>2882</v>
      </c>
      <c r="B701" s="11" t="s">
        <v>194</v>
      </c>
      <c r="C701" s="10" t="s">
        <v>13</v>
      </c>
      <c r="D701" s="12">
        <v>18</v>
      </c>
      <c r="E701" s="12">
        <v>10</v>
      </c>
      <c r="F701" s="13">
        <v>3</v>
      </c>
      <c r="G701" s="12">
        <v>7</v>
      </c>
      <c r="H701" s="14">
        <v>41.3</v>
      </c>
      <c r="I701" s="15">
        <v>289.09999999999997</v>
      </c>
    </row>
    <row r="702" spans="1:9" ht="15.75" x14ac:dyDescent="0.25">
      <c r="A702" s="10">
        <v>3415</v>
      </c>
      <c r="B702" s="11" t="s">
        <v>195</v>
      </c>
      <c r="C702" s="10" t="s">
        <v>13</v>
      </c>
      <c r="D702" s="12">
        <v>1</v>
      </c>
      <c r="E702" s="12">
        <v>1</v>
      </c>
      <c r="F702" s="13">
        <v>0</v>
      </c>
      <c r="G702" s="12">
        <v>1</v>
      </c>
      <c r="H702" s="14">
        <v>295</v>
      </c>
      <c r="I702" s="15">
        <v>295</v>
      </c>
    </row>
    <row r="703" spans="1:9" ht="15.75" x14ac:dyDescent="0.25">
      <c r="A703" s="10">
        <v>3419</v>
      </c>
      <c r="B703" s="11" t="s">
        <v>196</v>
      </c>
      <c r="C703" s="10" t="s">
        <v>13</v>
      </c>
      <c r="D703" s="12">
        <v>2</v>
      </c>
      <c r="E703" s="12">
        <v>3</v>
      </c>
      <c r="F703" s="13">
        <v>0</v>
      </c>
      <c r="G703" s="12">
        <v>3</v>
      </c>
      <c r="H703" s="14">
        <v>4449</v>
      </c>
      <c r="I703" s="15">
        <v>13347</v>
      </c>
    </row>
    <row r="704" spans="1:9" ht="15.75" x14ac:dyDescent="0.25">
      <c r="A704" s="10">
        <v>1694</v>
      </c>
      <c r="B704" s="11" t="s">
        <v>197</v>
      </c>
      <c r="C704" s="10" t="s">
        <v>149</v>
      </c>
      <c r="D704" s="12">
        <v>1</v>
      </c>
      <c r="E704" s="12">
        <v>1</v>
      </c>
      <c r="F704" s="13">
        <v>0</v>
      </c>
      <c r="G704" s="12">
        <v>1</v>
      </c>
      <c r="H704" s="14">
        <v>1982.88</v>
      </c>
      <c r="I704" s="15">
        <v>1982.88</v>
      </c>
    </row>
    <row r="705" spans="1:9" ht="15.75" x14ac:dyDescent="0.25">
      <c r="A705" s="10">
        <v>1693</v>
      </c>
      <c r="B705" s="11" t="s">
        <v>198</v>
      </c>
      <c r="C705" s="10" t="s">
        <v>13</v>
      </c>
      <c r="D705" s="12">
        <v>2</v>
      </c>
      <c r="E705" s="12">
        <v>2</v>
      </c>
      <c r="F705" s="13">
        <v>0</v>
      </c>
      <c r="G705" s="12">
        <v>2</v>
      </c>
      <c r="H705" s="14">
        <v>4289.76</v>
      </c>
      <c r="I705" s="15">
        <v>8579.52</v>
      </c>
    </row>
    <row r="706" spans="1:9" ht="15.75" x14ac:dyDescent="0.25">
      <c r="A706" s="10">
        <v>1537</v>
      </c>
      <c r="B706" s="11" t="s">
        <v>199</v>
      </c>
      <c r="C706" s="10" t="s">
        <v>13</v>
      </c>
      <c r="D706" s="12">
        <v>1</v>
      </c>
      <c r="E706" s="12">
        <v>1</v>
      </c>
      <c r="F706" s="13">
        <v>0</v>
      </c>
      <c r="G706" s="12">
        <v>1</v>
      </c>
      <c r="H706" s="14">
        <v>1000</v>
      </c>
      <c r="I706" s="15">
        <v>1000</v>
      </c>
    </row>
    <row r="707" spans="1:9" ht="15.75" x14ac:dyDescent="0.25">
      <c r="A707" s="10">
        <v>1522</v>
      </c>
      <c r="B707" s="11" t="s">
        <v>200</v>
      </c>
      <c r="C707" s="10" t="s">
        <v>13</v>
      </c>
      <c r="D707" s="12">
        <v>4</v>
      </c>
      <c r="E707" s="12">
        <v>4</v>
      </c>
      <c r="F707" s="13">
        <v>0</v>
      </c>
      <c r="G707" s="12">
        <v>4</v>
      </c>
      <c r="H707" s="14">
        <v>349.4</v>
      </c>
      <c r="I707" s="15">
        <v>1397.6</v>
      </c>
    </row>
    <row r="708" spans="1:9" ht="15.75" x14ac:dyDescent="0.25">
      <c r="A708" s="10">
        <v>2937</v>
      </c>
      <c r="B708" s="11" t="s">
        <v>201</v>
      </c>
      <c r="C708" s="10" t="s">
        <v>13</v>
      </c>
      <c r="D708" s="12">
        <v>9</v>
      </c>
      <c r="E708" s="12">
        <v>9</v>
      </c>
      <c r="F708" s="13">
        <v>0</v>
      </c>
      <c r="G708" s="12">
        <v>9</v>
      </c>
      <c r="H708" s="14">
        <v>791.78</v>
      </c>
      <c r="I708" s="15">
        <v>7126.0199999999995</v>
      </c>
    </row>
    <row r="709" spans="1:9" ht="15.75" x14ac:dyDescent="0.25">
      <c r="A709" s="10">
        <v>2935</v>
      </c>
      <c r="B709" s="11" t="s">
        <v>202</v>
      </c>
      <c r="C709" s="10" t="s">
        <v>13</v>
      </c>
      <c r="D709" s="12">
        <v>4</v>
      </c>
      <c r="E709" s="12">
        <v>4</v>
      </c>
      <c r="F709" s="13">
        <v>0</v>
      </c>
      <c r="G709" s="12">
        <v>4</v>
      </c>
      <c r="H709" s="14">
        <v>1168.2</v>
      </c>
      <c r="I709" s="15">
        <v>4672.8</v>
      </c>
    </row>
    <row r="710" spans="1:9" ht="15.75" x14ac:dyDescent="0.25">
      <c r="A710" s="10">
        <v>2942</v>
      </c>
      <c r="B710" s="11" t="s">
        <v>203</v>
      </c>
      <c r="C710" s="10" t="s">
        <v>13</v>
      </c>
      <c r="D710" s="12">
        <v>6</v>
      </c>
      <c r="E710" s="12">
        <v>6</v>
      </c>
      <c r="F710" s="13">
        <v>0</v>
      </c>
      <c r="G710" s="12">
        <v>6</v>
      </c>
      <c r="H710" s="14">
        <v>1168.2</v>
      </c>
      <c r="I710" s="15">
        <v>7009.2000000000007</v>
      </c>
    </row>
    <row r="711" spans="1:9" ht="15.75" x14ac:dyDescent="0.25">
      <c r="A711" s="10">
        <v>3410</v>
      </c>
      <c r="B711" s="11" t="s">
        <v>204</v>
      </c>
      <c r="C711" s="10" t="s">
        <v>13</v>
      </c>
      <c r="D711" s="12">
        <v>10</v>
      </c>
      <c r="E711" s="12">
        <v>10</v>
      </c>
      <c r="F711" s="13">
        <v>0</v>
      </c>
      <c r="G711" s="12">
        <v>10</v>
      </c>
      <c r="H711" s="14">
        <v>50</v>
      </c>
      <c r="I711" s="15">
        <v>500</v>
      </c>
    </row>
    <row r="712" spans="1:9" ht="15.75" x14ac:dyDescent="0.25">
      <c r="A712" s="10">
        <v>1722</v>
      </c>
      <c r="B712" s="11" t="s">
        <v>205</v>
      </c>
      <c r="C712" s="10" t="s">
        <v>13</v>
      </c>
      <c r="D712" s="12">
        <v>1</v>
      </c>
      <c r="E712" s="12">
        <v>1</v>
      </c>
      <c r="F712" s="13">
        <v>0</v>
      </c>
      <c r="G712" s="12">
        <v>1</v>
      </c>
      <c r="H712" s="14">
        <v>231.99</v>
      </c>
      <c r="I712" s="15">
        <v>231.99</v>
      </c>
    </row>
    <row r="713" spans="1:9" ht="15.75" x14ac:dyDescent="0.25">
      <c r="A713" s="10">
        <v>3525</v>
      </c>
      <c r="B713" s="11" t="s">
        <v>206</v>
      </c>
      <c r="C713" s="10" t="s">
        <v>13</v>
      </c>
      <c r="D713" s="12">
        <v>1</v>
      </c>
      <c r="E713" s="12">
        <v>1</v>
      </c>
      <c r="F713" s="13">
        <v>0</v>
      </c>
      <c r="G713" s="12">
        <v>1</v>
      </c>
      <c r="H713" s="14">
        <v>83</v>
      </c>
      <c r="I713" s="15">
        <v>83</v>
      </c>
    </row>
    <row r="714" spans="1:9" ht="15.75" x14ac:dyDescent="0.25">
      <c r="A714" s="10">
        <v>2306</v>
      </c>
      <c r="B714" s="11" t="s">
        <v>207</v>
      </c>
      <c r="C714" s="10" t="s">
        <v>13</v>
      </c>
      <c r="D714" s="12">
        <v>5</v>
      </c>
      <c r="E714" s="12">
        <v>5</v>
      </c>
      <c r="F714" s="13">
        <v>0</v>
      </c>
      <c r="G714" s="12">
        <v>5</v>
      </c>
      <c r="H714" s="14">
        <v>660.8</v>
      </c>
      <c r="I714" s="15">
        <v>3304</v>
      </c>
    </row>
    <row r="715" spans="1:9" ht="15.75" x14ac:dyDescent="0.25">
      <c r="A715" s="10">
        <v>828</v>
      </c>
      <c r="B715" s="11" t="s">
        <v>208</v>
      </c>
      <c r="C715" s="10" t="s">
        <v>46</v>
      </c>
      <c r="D715" s="12">
        <v>248</v>
      </c>
      <c r="E715" s="12">
        <v>256</v>
      </c>
      <c r="F715" s="13">
        <v>14</v>
      </c>
      <c r="G715" s="12">
        <v>242</v>
      </c>
      <c r="H715" s="14">
        <v>354</v>
      </c>
      <c r="I715" s="15">
        <v>85668</v>
      </c>
    </row>
    <row r="716" spans="1:9" ht="15.75" x14ac:dyDescent="0.25">
      <c r="A716" s="10">
        <v>4684</v>
      </c>
      <c r="B716" s="11" t="s">
        <v>209</v>
      </c>
      <c r="C716" s="10" t="s">
        <v>13</v>
      </c>
      <c r="D716" s="12">
        <v>8</v>
      </c>
      <c r="E716" s="12">
        <v>8</v>
      </c>
      <c r="F716" s="13">
        <v>0</v>
      </c>
      <c r="G716" s="12">
        <v>8</v>
      </c>
      <c r="H716" s="14">
        <v>395.01</v>
      </c>
      <c r="I716" s="15">
        <v>3160.08</v>
      </c>
    </row>
    <row r="717" spans="1:9" ht="15.75" x14ac:dyDescent="0.25">
      <c r="A717" s="10">
        <v>2578</v>
      </c>
      <c r="B717" s="11" t="s">
        <v>210</v>
      </c>
      <c r="C717" s="10" t="s">
        <v>13</v>
      </c>
      <c r="D717" s="12">
        <v>152</v>
      </c>
      <c r="E717" s="12">
        <v>261</v>
      </c>
      <c r="F717" s="13">
        <v>0</v>
      </c>
      <c r="G717" s="12">
        <v>261</v>
      </c>
      <c r="H717" s="14">
        <v>65</v>
      </c>
      <c r="I717" s="15">
        <v>16965</v>
      </c>
    </row>
    <row r="718" spans="1:9" ht="15.75" x14ac:dyDescent="0.25">
      <c r="A718" s="10">
        <v>3011</v>
      </c>
      <c r="B718" s="11" t="s">
        <v>211</v>
      </c>
      <c r="C718" s="10" t="s">
        <v>13</v>
      </c>
      <c r="D718" s="12">
        <v>10</v>
      </c>
      <c r="E718" s="12">
        <v>9</v>
      </c>
      <c r="F718" s="13">
        <v>0</v>
      </c>
      <c r="G718" s="12">
        <v>9</v>
      </c>
      <c r="H718" s="14">
        <v>96.91</v>
      </c>
      <c r="I718" s="15">
        <v>872.18999999999994</v>
      </c>
    </row>
    <row r="719" spans="1:9" ht="15.75" x14ac:dyDescent="0.25">
      <c r="A719" s="10">
        <v>2850</v>
      </c>
      <c r="B719" s="11" t="s">
        <v>212</v>
      </c>
      <c r="C719" s="10" t="s">
        <v>13</v>
      </c>
      <c r="D719" s="12">
        <v>15</v>
      </c>
      <c r="E719" s="12">
        <v>15</v>
      </c>
      <c r="F719" s="13">
        <v>0</v>
      </c>
      <c r="G719" s="12">
        <v>15</v>
      </c>
      <c r="H719" s="14">
        <v>87.06</v>
      </c>
      <c r="I719" s="15">
        <v>1305.9000000000001</v>
      </c>
    </row>
    <row r="720" spans="1:9" ht="15.75" x14ac:dyDescent="0.25">
      <c r="A720" s="10">
        <v>2802</v>
      </c>
      <c r="B720" s="11" t="s">
        <v>213</v>
      </c>
      <c r="C720" s="10" t="s">
        <v>13</v>
      </c>
      <c r="D720" s="12">
        <v>2</v>
      </c>
      <c r="E720" s="12">
        <v>2</v>
      </c>
      <c r="F720" s="13">
        <v>2</v>
      </c>
      <c r="G720" s="12">
        <v>0</v>
      </c>
      <c r="H720" s="14">
        <v>3.54</v>
      </c>
      <c r="I720" s="15">
        <v>0</v>
      </c>
    </row>
    <row r="721" spans="1:9" ht="15.75" x14ac:dyDescent="0.25">
      <c r="A721" s="10">
        <v>3020</v>
      </c>
      <c r="B721" s="11" t="s">
        <v>214</v>
      </c>
      <c r="C721" s="10" t="s">
        <v>13</v>
      </c>
      <c r="D721" s="12">
        <v>12</v>
      </c>
      <c r="E721" s="12">
        <v>12</v>
      </c>
      <c r="F721" s="13">
        <v>0</v>
      </c>
      <c r="G721" s="12">
        <v>12</v>
      </c>
      <c r="H721" s="14">
        <v>113.24</v>
      </c>
      <c r="I721" s="15">
        <v>1358.8799999999999</v>
      </c>
    </row>
    <row r="722" spans="1:9" ht="15.75" x14ac:dyDescent="0.25">
      <c r="A722" s="10">
        <v>1326</v>
      </c>
      <c r="B722" s="11" t="s">
        <v>215</v>
      </c>
      <c r="C722" s="10" t="s">
        <v>13</v>
      </c>
      <c r="D722" s="12">
        <v>0</v>
      </c>
      <c r="E722" s="12">
        <v>6000</v>
      </c>
      <c r="F722" s="13">
        <v>2400</v>
      </c>
      <c r="G722" s="12">
        <v>3600</v>
      </c>
      <c r="H722" s="14">
        <v>5.17</v>
      </c>
      <c r="I722" s="15">
        <v>18612</v>
      </c>
    </row>
    <row r="723" spans="1:9" ht="15.75" x14ac:dyDescent="0.25">
      <c r="A723" s="10">
        <v>1327</v>
      </c>
      <c r="B723" s="11" t="s">
        <v>216</v>
      </c>
      <c r="C723" s="10" t="s">
        <v>13</v>
      </c>
      <c r="D723" s="12">
        <v>5500</v>
      </c>
      <c r="E723" s="12">
        <v>7200</v>
      </c>
      <c r="F723" s="13">
        <v>1000</v>
      </c>
      <c r="G723" s="12">
        <v>6200</v>
      </c>
      <c r="H723" s="14">
        <v>15.28</v>
      </c>
      <c r="I723" s="15">
        <v>94736</v>
      </c>
    </row>
    <row r="724" spans="1:9" ht="15.75" x14ac:dyDescent="0.25">
      <c r="A724" s="10">
        <v>1322</v>
      </c>
      <c r="B724" s="11" t="s">
        <v>217</v>
      </c>
      <c r="C724" s="10" t="s">
        <v>13</v>
      </c>
      <c r="D724" s="12">
        <v>14500</v>
      </c>
      <c r="E724" s="12">
        <v>17000</v>
      </c>
      <c r="F724" s="13">
        <v>6500</v>
      </c>
      <c r="G724" s="12">
        <v>10500</v>
      </c>
      <c r="H724" s="14">
        <v>4.43</v>
      </c>
      <c r="I724" s="15">
        <v>46515</v>
      </c>
    </row>
    <row r="725" spans="1:9" ht="15.75" x14ac:dyDescent="0.25">
      <c r="A725" s="10">
        <v>3758</v>
      </c>
      <c r="B725" s="11" t="s">
        <v>218</v>
      </c>
      <c r="C725" s="10" t="s">
        <v>13</v>
      </c>
      <c r="D725" s="12">
        <v>6900</v>
      </c>
      <c r="E725" s="12">
        <v>3400</v>
      </c>
      <c r="F725" s="13">
        <v>1000</v>
      </c>
      <c r="G725" s="12">
        <v>2400</v>
      </c>
      <c r="H725" s="14">
        <v>1.59</v>
      </c>
      <c r="I725" s="15">
        <v>3816</v>
      </c>
    </row>
    <row r="726" spans="1:9" ht="15.75" x14ac:dyDescent="0.25">
      <c r="A726" s="10">
        <v>1328</v>
      </c>
      <c r="B726" s="11" t="s">
        <v>219</v>
      </c>
      <c r="C726" s="10" t="s">
        <v>13</v>
      </c>
      <c r="D726" s="12">
        <v>14700</v>
      </c>
      <c r="E726" s="12">
        <v>9100</v>
      </c>
      <c r="F726" s="13">
        <v>5300</v>
      </c>
      <c r="G726" s="12">
        <v>3800</v>
      </c>
      <c r="H726" s="14">
        <v>0.36</v>
      </c>
      <c r="I726" s="15">
        <v>1368</v>
      </c>
    </row>
    <row r="727" spans="1:9" ht="15.75" x14ac:dyDescent="0.25">
      <c r="A727" s="11">
        <v>1321</v>
      </c>
      <c r="B727" s="11" t="s">
        <v>220</v>
      </c>
      <c r="C727" s="11" t="s">
        <v>13</v>
      </c>
      <c r="D727" s="12"/>
      <c r="E727" s="12">
        <v>15000</v>
      </c>
      <c r="F727" s="13">
        <v>4000</v>
      </c>
      <c r="G727" s="12">
        <v>11000</v>
      </c>
      <c r="H727" s="14">
        <v>3.81</v>
      </c>
      <c r="I727" s="15">
        <v>41910</v>
      </c>
    </row>
    <row r="728" spans="1:9" ht="15.75" x14ac:dyDescent="0.25">
      <c r="A728" s="10">
        <v>1320</v>
      </c>
      <c r="B728" s="11" t="s">
        <v>221</v>
      </c>
      <c r="C728" s="10" t="s">
        <v>13</v>
      </c>
      <c r="D728" s="12"/>
      <c r="E728" s="12">
        <v>15000</v>
      </c>
      <c r="F728" s="13">
        <v>3500</v>
      </c>
      <c r="G728" s="12">
        <v>11500</v>
      </c>
      <c r="H728" s="14">
        <v>3.81</v>
      </c>
      <c r="I728" s="15">
        <v>43815</v>
      </c>
    </row>
    <row r="729" spans="1:9" ht="15.75" x14ac:dyDescent="0.25">
      <c r="A729" s="10">
        <v>1325</v>
      </c>
      <c r="B729" s="11" t="s">
        <v>222</v>
      </c>
      <c r="C729" s="10" t="s">
        <v>13</v>
      </c>
      <c r="D729" s="12">
        <v>4800</v>
      </c>
      <c r="E729" s="12">
        <v>8600</v>
      </c>
      <c r="F729" s="13">
        <v>1200</v>
      </c>
      <c r="G729" s="12">
        <v>7400</v>
      </c>
      <c r="H729" s="14">
        <v>15.28</v>
      </c>
      <c r="I729" s="15">
        <v>113072</v>
      </c>
    </row>
    <row r="730" spans="1:9" ht="15.75" x14ac:dyDescent="0.25">
      <c r="A730" s="10">
        <v>1324</v>
      </c>
      <c r="B730" s="11" t="s">
        <v>223</v>
      </c>
      <c r="C730" s="10" t="s">
        <v>13</v>
      </c>
      <c r="D730" s="12">
        <v>2600</v>
      </c>
      <c r="E730" s="12">
        <v>6200</v>
      </c>
      <c r="F730" s="13">
        <v>1400</v>
      </c>
      <c r="G730" s="12">
        <v>4800</v>
      </c>
      <c r="H730" s="14">
        <v>7.67</v>
      </c>
      <c r="I730" s="15">
        <v>36816</v>
      </c>
    </row>
    <row r="731" spans="1:9" ht="15.75" x14ac:dyDescent="0.25">
      <c r="A731" s="10">
        <v>1323</v>
      </c>
      <c r="B731" s="11" t="s">
        <v>224</v>
      </c>
      <c r="C731" s="10" t="s">
        <v>13</v>
      </c>
      <c r="D731" s="12">
        <v>7200</v>
      </c>
      <c r="E731" s="12">
        <v>4300</v>
      </c>
      <c r="F731" s="13">
        <v>1200</v>
      </c>
      <c r="G731" s="12">
        <v>3100</v>
      </c>
      <c r="H731" s="14">
        <v>4.72</v>
      </c>
      <c r="I731" s="15">
        <v>14632</v>
      </c>
    </row>
    <row r="732" spans="1:9" ht="15.75" x14ac:dyDescent="0.25">
      <c r="A732" s="10">
        <v>2990</v>
      </c>
      <c r="B732" s="11" t="s">
        <v>225</v>
      </c>
      <c r="C732" s="10" t="s">
        <v>13</v>
      </c>
      <c r="D732" s="12">
        <v>0</v>
      </c>
      <c r="E732" s="12">
        <v>90</v>
      </c>
      <c r="F732" s="13">
        <v>0</v>
      </c>
      <c r="G732" s="12">
        <v>90</v>
      </c>
      <c r="H732" s="14">
        <v>0</v>
      </c>
      <c r="I732" s="15">
        <v>0</v>
      </c>
    </row>
    <row r="733" spans="1:9" ht="15.75" x14ac:dyDescent="0.25">
      <c r="A733" s="10">
        <v>4602</v>
      </c>
      <c r="B733" s="11" t="s">
        <v>226</v>
      </c>
      <c r="C733" s="10" t="s">
        <v>13</v>
      </c>
      <c r="D733" s="12">
        <v>0</v>
      </c>
      <c r="E733" s="12">
        <v>3</v>
      </c>
      <c r="F733" s="13">
        <v>0</v>
      </c>
      <c r="G733" s="12">
        <v>3</v>
      </c>
      <c r="H733" s="14">
        <v>932.2</v>
      </c>
      <c r="I733" s="15">
        <v>2796.6000000000004</v>
      </c>
    </row>
    <row r="734" spans="1:9" ht="15.75" x14ac:dyDescent="0.25">
      <c r="A734" s="10">
        <v>2301</v>
      </c>
      <c r="B734" s="11" t="s">
        <v>227</v>
      </c>
      <c r="C734" s="10" t="s">
        <v>13</v>
      </c>
      <c r="D734" s="12">
        <v>31</v>
      </c>
      <c r="E734" s="12">
        <v>17</v>
      </c>
      <c r="F734" s="13">
        <v>6</v>
      </c>
      <c r="G734" s="12">
        <v>11</v>
      </c>
      <c r="H734" s="14">
        <v>112.1</v>
      </c>
      <c r="I734" s="15">
        <v>1233.0999999999999</v>
      </c>
    </row>
    <row r="735" spans="1:9" ht="15.75" x14ac:dyDescent="0.25">
      <c r="A735" s="10">
        <v>3418</v>
      </c>
      <c r="B735" s="11" t="s">
        <v>228</v>
      </c>
      <c r="C735" s="10" t="s">
        <v>13</v>
      </c>
      <c r="D735" s="12">
        <v>5</v>
      </c>
      <c r="E735" s="12">
        <v>5</v>
      </c>
      <c r="F735" s="13">
        <v>0</v>
      </c>
      <c r="G735" s="12">
        <v>5</v>
      </c>
      <c r="H735" s="14">
        <v>724</v>
      </c>
      <c r="I735" s="15">
        <v>3620</v>
      </c>
    </row>
    <row r="736" spans="1:9" ht="15.75" x14ac:dyDescent="0.25">
      <c r="A736" s="10">
        <v>3067</v>
      </c>
      <c r="B736" s="11" t="s">
        <v>229</v>
      </c>
      <c r="C736" s="10" t="s">
        <v>13</v>
      </c>
      <c r="D736" s="12">
        <v>9</v>
      </c>
      <c r="E736" s="12">
        <v>9</v>
      </c>
      <c r="F736" s="13">
        <v>0</v>
      </c>
      <c r="G736" s="12">
        <v>9</v>
      </c>
      <c r="H736" s="14">
        <v>3950</v>
      </c>
      <c r="I736" s="15">
        <v>35550</v>
      </c>
    </row>
    <row r="737" spans="1:9" ht="15.75" x14ac:dyDescent="0.25">
      <c r="A737" s="10">
        <v>2918</v>
      </c>
      <c r="B737" s="11" t="s">
        <v>230</v>
      </c>
      <c r="C737" s="10" t="s">
        <v>13</v>
      </c>
      <c r="D737" s="12">
        <v>6</v>
      </c>
      <c r="E737" s="12">
        <v>4</v>
      </c>
      <c r="F737" s="13">
        <v>4</v>
      </c>
      <c r="G737" s="12">
        <v>0</v>
      </c>
      <c r="H737" s="14">
        <v>80</v>
      </c>
      <c r="I737" s="15">
        <v>0</v>
      </c>
    </row>
    <row r="738" spans="1:9" ht="15.75" x14ac:dyDescent="0.25">
      <c r="A738" s="10">
        <v>4565</v>
      </c>
      <c r="B738" s="11" t="s">
        <v>231</v>
      </c>
      <c r="C738" s="10" t="s">
        <v>13</v>
      </c>
      <c r="D738" s="12">
        <v>8</v>
      </c>
      <c r="E738" s="12">
        <v>2</v>
      </c>
      <c r="F738" s="13">
        <v>0</v>
      </c>
      <c r="G738" s="12">
        <v>2</v>
      </c>
      <c r="H738" s="14">
        <v>322.88</v>
      </c>
      <c r="I738" s="15">
        <v>645.76</v>
      </c>
    </row>
    <row r="739" spans="1:9" ht="15.75" x14ac:dyDescent="0.25">
      <c r="A739" s="10">
        <v>1772</v>
      </c>
      <c r="B739" s="11" t="s">
        <v>232</v>
      </c>
      <c r="C739" s="10" t="s">
        <v>13</v>
      </c>
      <c r="D739" s="12">
        <v>78</v>
      </c>
      <c r="E739" s="12">
        <v>59</v>
      </c>
      <c r="F739" s="13">
        <v>41</v>
      </c>
      <c r="G739" s="12">
        <v>18</v>
      </c>
      <c r="H739" s="14">
        <v>82.6</v>
      </c>
      <c r="I739" s="15">
        <v>1486.8</v>
      </c>
    </row>
    <row r="740" spans="1:9" ht="15.75" x14ac:dyDescent="0.25">
      <c r="A740" s="10">
        <v>2381</v>
      </c>
      <c r="B740" s="11" t="s">
        <v>233</v>
      </c>
      <c r="C740" s="10" t="s">
        <v>13</v>
      </c>
      <c r="D740" s="12">
        <v>12</v>
      </c>
      <c r="E740" s="12">
        <v>10</v>
      </c>
      <c r="F740" s="13">
        <v>5</v>
      </c>
      <c r="G740" s="12">
        <v>5</v>
      </c>
      <c r="H740" s="14">
        <v>690</v>
      </c>
      <c r="I740" s="15">
        <v>3450</v>
      </c>
    </row>
    <row r="741" spans="1:9" ht="15.75" x14ac:dyDescent="0.25">
      <c r="A741" s="10">
        <v>3794</v>
      </c>
      <c r="B741" s="11" t="s">
        <v>234</v>
      </c>
      <c r="C741" s="10" t="s">
        <v>13</v>
      </c>
      <c r="D741" s="12">
        <v>1</v>
      </c>
      <c r="E741" s="12">
        <v>1</v>
      </c>
      <c r="F741" s="13">
        <v>0</v>
      </c>
      <c r="G741" s="12">
        <v>1</v>
      </c>
      <c r="H741" s="14">
        <v>2891</v>
      </c>
      <c r="I741" s="15">
        <v>2891</v>
      </c>
    </row>
    <row r="742" spans="1:9" ht="15.75" x14ac:dyDescent="0.25">
      <c r="A742" s="10">
        <v>2999</v>
      </c>
      <c r="B742" s="11" t="s">
        <v>235</v>
      </c>
      <c r="C742" s="10" t="s">
        <v>13</v>
      </c>
      <c r="D742" s="12">
        <v>12</v>
      </c>
      <c r="E742" s="12">
        <v>15000</v>
      </c>
      <c r="F742" s="13">
        <v>0</v>
      </c>
      <c r="G742" s="12">
        <v>15000</v>
      </c>
      <c r="H742" s="14">
        <v>1.6</v>
      </c>
      <c r="I742" s="15">
        <v>24000</v>
      </c>
    </row>
    <row r="743" spans="1:9" ht="15.75" x14ac:dyDescent="0.25">
      <c r="A743" s="10">
        <v>1132</v>
      </c>
      <c r="B743" s="11" t="s">
        <v>236</v>
      </c>
      <c r="C743" s="10" t="s">
        <v>13</v>
      </c>
      <c r="D743" s="12">
        <v>63</v>
      </c>
      <c r="E743" s="12">
        <v>40</v>
      </c>
      <c r="F743" s="13">
        <v>1</v>
      </c>
      <c r="G743" s="12">
        <v>39</v>
      </c>
      <c r="H743" s="14">
        <v>60</v>
      </c>
      <c r="I743" s="15">
        <v>2340</v>
      </c>
    </row>
    <row r="744" spans="1:9" ht="15.75" x14ac:dyDescent="0.25">
      <c r="A744" s="10">
        <v>1122</v>
      </c>
      <c r="B744" s="11" t="s">
        <v>237</v>
      </c>
      <c r="C744" s="10" t="s">
        <v>238</v>
      </c>
      <c r="D744" s="12">
        <v>56</v>
      </c>
      <c r="E744" s="12">
        <v>30</v>
      </c>
      <c r="F744" s="13">
        <v>0</v>
      </c>
      <c r="G744" s="12">
        <v>30</v>
      </c>
      <c r="H744" s="14">
        <v>1</v>
      </c>
      <c r="I744" s="15">
        <v>30</v>
      </c>
    </row>
    <row r="745" spans="1:9" ht="15.75" x14ac:dyDescent="0.25">
      <c r="A745" s="10">
        <v>1143</v>
      </c>
      <c r="B745" s="11" t="s">
        <v>239</v>
      </c>
      <c r="C745" s="10" t="s">
        <v>13</v>
      </c>
      <c r="D745" s="12">
        <v>100</v>
      </c>
      <c r="E745" s="12">
        <v>100</v>
      </c>
      <c r="F745" s="13">
        <v>0</v>
      </c>
      <c r="G745" s="12">
        <v>100</v>
      </c>
      <c r="H745" s="14">
        <v>88.5</v>
      </c>
      <c r="I745" s="15">
        <v>8850</v>
      </c>
    </row>
    <row r="746" spans="1:9" ht="15.75" x14ac:dyDescent="0.25">
      <c r="A746" s="10">
        <v>2273</v>
      </c>
      <c r="B746" s="11" t="s">
        <v>240</v>
      </c>
      <c r="C746" s="10" t="s">
        <v>13</v>
      </c>
      <c r="D746" s="12">
        <v>1000</v>
      </c>
      <c r="E746" s="12">
        <v>1000</v>
      </c>
      <c r="F746" s="13">
        <v>0</v>
      </c>
      <c r="G746" s="12">
        <v>1000</v>
      </c>
      <c r="H746" s="14">
        <v>2.2400000000000002</v>
      </c>
      <c r="I746" s="15">
        <v>2240</v>
      </c>
    </row>
    <row r="747" spans="1:9" ht="15.75" x14ac:dyDescent="0.25">
      <c r="A747" s="10">
        <v>3704</v>
      </c>
      <c r="B747" s="11" t="s">
        <v>241</v>
      </c>
      <c r="C747" s="10" t="s">
        <v>13</v>
      </c>
      <c r="D747" s="12">
        <v>500</v>
      </c>
      <c r="E747" s="12">
        <v>500</v>
      </c>
      <c r="F747" s="13">
        <v>5</v>
      </c>
      <c r="G747" s="12">
        <v>495</v>
      </c>
      <c r="H747" s="14">
        <v>1.1499999999999999</v>
      </c>
      <c r="I747" s="15">
        <v>569.25</v>
      </c>
    </row>
    <row r="748" spans="1:9" ht="15.75" x14ac:dyDescent="0.25">
      <c r="A748" s="10">
        <v>1131</v>
      </c>
      <c r="B748" s="11" t="s">
        <v>242</v>
      </c>
      <c r="C748" s="10" t="s">
        <v>243</v>
      </c>
      <c r="D748" s="12">
        <v>124</v>
      </c>
      <c r="E748" s="12">
        <v>106</v>
      </c>
      <c r="F748" s="13">
        <v>6</v>
      </c>
      <c r="G748" s="12">
        <v>100</v>
      </c>
      <c r="H748" s="14">
        <v>236</v>
      </c>
      <c r="I748" s="15">
        <v>23600</v>
      </c>
    </row>
    <row r="749" spans="1:9" ht="15.75" x14ac:dyDescent="0.25">
      <c r="A749" s="10">
        <v>1113</v>
      </c>
      <c r="B749" s="11" t="s">
        <v>244</v>
      </c>
      <c r="C749" s="10" t="s">
        <v>13</v>
      </c>
      <c r="D749" s="12">
        <v>104</v>
      </c>
      <c r="E749" s="12">
        <v>79</v>
      </c>
      <c r="F749" s="13">
        <v>15</v>
      </c>
      <c r="G749" s="12">
        <v>64</v>
      </c>
      <c r="H749" s="14">
        <v>0.8</v>
      </c>
      <c r="I749" s="15">
        <v>51.2</v>
      </c>
    </row>
    <row r="750" spans="1:9" ht="15.75" x14ac:dyDescent="0.25">
      <c r="A750" s="10">
        <v>1116</v>
      </c>
      <c r="B750" s="11" t="s">
        <v>245</v>
      </c>
      <c r="C750" s="10" t="s">
        <v>13</v>
      </c>
      <c r="D750" s="12">
        <v>107</v>
      </c>
      <c r="E750" s="12">
        <v>46</v>
      </c>
      <c r="F750" s="13">
        <v>0</v>
      </c>
      <c r="G750" s="12">
        <v>46</v>
      </c>
      <c r="H750" s="14">
        <v>1.85</v>
      </c>
      <c r="I750" s="15">
        <v>85.100000000000009</v>
      </c>
    </row>
    <row r="751" spans="1:9" ht="15.75" x14ac:dyDescent="0.25">
      <c r="A751" s="10">
        <v>1119</v>
      </c>
      <c r="B751" s="11" t="s">
        <v>246</v>
      </c>
      <c r="C751" s="10" t="s">
        <v>13</v>
      </c>
      <c r="D751" s="12">
        <v>1200</v>
      </c>
      <c r="E751" s="12">
        <v>800</v>
      </c>
      <c r="F751" s="13">
        <v>0</v>
      </c>
      <c r="G751" s="12">
        <v>800</v>
      </c>
      <c r="H751" s="14">
        <v>2.97</v>
      </c>
      <c r="I751" s="15">
        <v>2376</v>
      </c>
    </row>
    <row r="752" spans="1:9" ht="15.75" x14ac:dyDescent="0.25">
      <c r="A752" s="10">
        <v>823</v>
      </c>
      <c r="B752" s="11" t="s">
        <v>247</v>
      </c>
      <c r="C752" s="10" t="s">
        <v>13</v>
      </c>
      <c r="D752" s="12">
        <v>7</v>
      </c>
      <c r="E752" s="12">
        <v>18</v>
      </c>
      <c r="F752" s="13">
        <v>0</v>
      </c>
      <c r="G752" s="12">
        <v>18</v>
      </c>
      <c r="H752" s="14">
        <v>37.76</v>
      </c>
      <c r="I752" s="15">
        <v>679.68</v>
      </c>
    </row>
    <row r="753" spans="1:9" ht="15.75" x14ac:dyDescent="0.25">
      <c r="A753" s="10">
        <v>3990</v>
      </c>
      <c r="B753" s="11" t="s">
        <v>248</v>
      </c>
      <c r="C753" s="10" t="s">
        <v>46</v>
      </c>
      <c r="D753" s="12">
        <v>30</v>
      </c>
      <c r="E753" s="12">
        <v>10</v>
      </c>
      <c r="F753" s="13">
        <v>0</v>
      </c>
      <c r="G753" s="12">
        <v>10</v>
      </c>
      <c r="H753" s="14">
        <v>149.97999999999999</v>
      </c>
      <c r="I753" s="15">
        <v>1499.8</v>
      </c>
    </row>
    <row r="754" spans="1:9" ht="15.75" x14ac:dyDescent="0.25">
      <c r="A754" s="10">
        <v>2988</v>
      </c>
      <c r="B754" s="11" t="s">
        <v>249</v>
      </c>
      <c r="C754" s="10" t="s">
        <v>13</v>
      </c>
      <c r="D754" s="12">
        <v>22</v>
      </c>
      <c r="E754" s="12">
        <v>20</v>
      </c>
      <c r="F754" s="13">
        <v>0</v>
      </c>
      <c r="G754" s="12">
        <v>20</v>
      </c>
      <c r="H754" s="14">
        <v>150</v>
      </c>
      <c r="I754" s="15">
        <v>3000</v>
      </c>
    </row>
    <row r="755" spans="1:9" ht="15.75" x14ac:dyDescent="0.25">
      <c r="A755" s="10">
        <v>3107</v>
      </c>
      <c r="B755" s="11" t="s">
        <v>250</v>
      </c>
      <c r="C755" s="10" t="s">
        <v>13</v>
      </c>
      <c r="D755" s="12">
        <v>60</v>
      </c>
      <c r="E755" s="12">
        <v>65</v>
      </c>
      <c r="F755" s="13">
        <v>0</v>
      </c>
      <c r="G755" s="12">
        <v>65</v>
      </c>
      <c r="H755" s="14">
        <v>150</v>
      </c>
      <c r="I755" s="15">
        <v>9750</v>
      </c>
    </row>
    <row r="756" spans="1:9" ht="15.75" x14ac:dyDescent="0.25">
      <c r="A756" s="10">
        <v>1776</v>
      </c>
      <c r="B756" s="11" t="s">
        <v>251</v>
      </c>
      <c r="C756" s="10" t="s">
        <v>46</v>
      </c>
      <c r="D756" s="12">
        <v>0</v>
      </c>
      <c r="E756" s="12">
        <v>8</v>
      </c>
      <c r="F756" s="13">
        <v>3</v>
      </c>
      <c r="G756" s="12">
        <v>5</v>
      </c>
      <c r="H756" s="14">
        <v>1770</v>
      </c>
      <c r="I756" s="15">
        <v>8850</v>
      </c>
    </row>
    <row r="757" spans="1:9" ht="15.75" x14ac:dyDescent="0.25">
      <c r="A757" s="10">
        <v>1775</v>
      </c>
      <c r="B757" s="11" t="s">
        <v>252</v>
      </c>
      <c r="C757" s="10" t="s">
        <v>253</v>
      </c>
      <c r="D757" s="12">
        <v>1</v>
      </c>
      <c r="E757" s="12">
        <v>1</v>
      </c>
      <c r="F757" s="13">
        <v>0</v>
      </c>
      <c r="G757" s="12">
        <v>1</v>
      </c>
      <c r="H757" s="14">
        <v>295</v>
      </c>
      <c r="I757" s="15">
        <v>295</v>
      </c>
    </row>
    <row r="758" spans="1:9" ht="15.75" x14ac:dyDescent="0.25">
      <c r="A758" s="10">
        <v>4761</v>
      </c>
      <c r="B758" s="11" t="s">
        <v>254</v>
      </c>
      <c r="C758" s="10" t="s">
        <v>13</v>
      </c>
      <c r="D758" s="12">
        <v>0</v>
      </c>
      <c r="E758" s="12">
        <v>10</v>
      </c>
      <c r="F758" s="13">
        <v>0</v>
      </c>
      <c r="G758" s="12">
        <v>10</v>
      </c>
      <c r="H758" s="14">
        <v>402.54</v>
      </c>
      <c r="I758" s="15">
        <v>4025.4</v>
      </c>
    </row>
    <row r="759" spans="1:9" ht="15.75" x14ac:dyDescent="0.25">
      <c r="A759" s="10">
        <v>3999</v>
      </c>
      <c r="B759" s="11" t="s">
        <v>255</v>
      </c>
      <c r="C759" s="10" t="s">
        <v>253</v>
      </c>
      <c r="D759" s="12">
        <v>1</v>
      </c>
      <c r="E759" s="12">
        <v>1</v>
      </c>
      <c r="F759" s="13">
        <v>0</v>
      </c>
      <c r="G759" s="12">
        <v>1</v>
      </c>
      <c r="H759" s="14">
        <v>8264.9599999999991</v>
      </c>
      <c r="I759" s="15">
        <v>8264.9599999999991</v>
      </c>
    </row>
    <row r="760" spans="1:9" ht="15.75" x14ac:dyDescent="0.25">
      <c r="A760" s="10">
        <v>4709</v>
      </c>
      <c r="B760" s="11" t="s">
        <v>256</v>
      </c>
      <c r="C760" s="10" t="s">
        <v>13</v>
      </c>
      <c r="D760" s="12">
        <v>4</v>
      </c>
      <c r="E760" s="12">
        <v>2</v>
      </c>
      <c r="F760" s="13">
        <v>0</v>
      </c>
      <c r="G760" s="12">
        <v>2</v>
      </c>
      <c r="H760" s="14">
        <v>150</v>
      </c>
      <c r="I760" s="15">
        <v>300</v>
      </c>
    </row>
    <row r="761" spans="1:9" ht="15.75" x14ac:dyDescent="0.25">
      <c r="A761" s="10">
        <v>4757</v>
      </c>
      <c r="B761" s="11" t="s">
        <v>257</v>
      </c>
      <c r="C761" s="10" t="s">
        <v>13</v>
      </c>
      <c r="D761" s="12">
        <v>2</v>
      </c>
      <c r="E761" s="12">
        <v>6</v>
      </c>
      <c r="F761" s="13">
        <v>6</v>
      </c>
      <c r="G761" s="12">
        <v>0</v>
      </c>
      <c r="H761" s="14">
        <v>326.27</v>
      </c>
      <c r="I761" s="15">
        <v>0</v>
      </c>
    </row>
    <row r="762" spans="1:9" ht="15.75" x14ac:dyDescent="0.25">
      <c r="A762" s="10">
        <v>826</v>
      </c>
      <c r="B762" s="11" t="s">
        <v>258</v>
      </c>
      <c r="C762" s="10" t="s">
        <v>13</v>
      </c>
      <c r="D762" s="12">
        <v>4</v>
      </c>
      <c r="E762" s="12">
        <v>24</v>
      </c>
      <c r="F762" s="13">
        <v>3</v>
      </c>
      <c r="G762" s="12">
        <v>21</v>
      </c>
      <c r="H762" s="14">
        <v>94.4</v>
      </c>
      <c r="I762" s="15">
        <v>1982.4</v>
      </c>
    </row>
    <row r="763" spans="1:9" ht="15.75" x14ac:dyDescent="0.25">
      <c r="A763" s="10">
        <v>1368</v>
      </c>
      <c r="B763" s="11" t="s">
        <v>259</v>
      </c>
      <c r="C763" s="10" t="s">
        <v>13</v>
      </c>
      <c r="D763" s="12">
        <v>2</v>
      </c>
      <c r="E763" s="12">
        <v>566</v>
      </c>
      <c r="F763" s="13">
        <v>166</v>
      </c>
      <c r="G763" s="12">
        <v>400</v>
      </c>
      <c r="H763" s="14">
        <v>15</v>
      </c>
      <c r="I763" s="15">
        <v>6000</v>
      </c>
    </row>
    <row r="764" spans="1:9" ht="15.75" x14ac:dyDescent="0.25">
      <c r="A764" s="10">
        <v>2217</v>
      </c>
      <c r="B764" s="11" t="s">
        <v>260</v>
      </c>
      <c r="C764" s="10" t="s">
        <v>13</v>
      </c>
      <c r="D764" s="12">
        <v>236</v>
      </c>
      <c r="E764" s="12">
        <v>224</v>
      </c>
      <c r="F764" s="13">
        <v>2</v>
      </c>
      <c r="G764" s="12">
        <v>222</v>
      </c>
      <c r="H764" s="14">
        <v>8.26</v>
      </c>
      <c r="I764" s="15">
        <v>1833.72</v>
      </c>
    </row>
    <row r="765" spans="1:9" ht="15.75" x14ac:dyDescent="0.25">
      <c r="A765" s="10">
        <v>848</v>
      </c>
      <c r="B765" s="11" t="s">
        <v>261</v>
      </c>
      <c r="C765" s="10" t="s">
        <v>46</v>
      </c>
      <c r="D765" s="12">
        <v>4</v>
      </c>
      <c r="E765" s="12">
        <v>1</v>
      </c>
      <c r="F765" s="13">
        <v>0</v>
      </c>
      <c r="G765" s="12">
        <v>1</v>
      </c>
      <c r="H765" s="14">
        <v>120</v>
      </c>
      <c r="I765" s="15">
        <v>120</v>
      </c>
    </row>
    <row r="766" spans="1:9" ht="15.75" x14ac:dyDescent="0.25">
      <c r="A766" s="10">
        <v>1702</v>
      </c>
      <c r="B766" s="11" t="s">
        <v>262</v>
      </c>
      <c r="C766" s="10" t="s">
        <v>263</v>
      </c>
      <c r="D766" s="12">
        <v>10</v>
      </c>
      <c r="E766" s="12">
        <v>10</v>
      </c>
      <c r="F766" s="13">
        <v>0</v>
      </c>
      <c r="G766" s="12">
        <v>10</v>
      </c>
      <c r="H766" s="14">
        <v>114.41</v>
      </c>
      <c r="I766" s="15">
        <v>1144.0999999999999</v>
      </c>
    </row>
    <row r="767" spans="1:9" ht="15.75" x14ac:dyDescent="0.25">
      <c r="A767" s="10">
        <v>2713</v>
      </c>
      <c r="B767" s="11" t="s">
        <v>264</v>
      </c>
      <c r="C767" s="10" t="s">
        <v>13</v>
      </c>
      <c r="D767" s="12">
        <v>11</v>
      </c>
      <c r="E767" s="12">
        <v>10</v>
      </c>
      <c r="F767" s="13">
        <v>0</v>
      </c>
      <c r="G767" s="12">
        <v>10</v>
      </c>
      <c r="H767" s="14">
        <v>288.13</v>
      </c>
      <c r="I767" s="15">
        <v>2881.3</v>
      </c>
    </row>
    <row r="768" spans="1:9" ht="15.75" x14ac:dyDescent="0.25">
      <c r="A768" s="10">
        <v>3718</v>
      </c>
      <c r="B768" s="11" t="s">
        <v>265</v>
      </c>
      <c r="C768" s="10" t="s">
        <v>13</v>
      </c>
      <c r="D768" s="12">
        <v>0</v>
      </c>
      <c r="E768" s="12">
        <v>29</v>
      </c>
      <c r="F768" s="13">
        <v>1</v>
      </c>
      <c r="G768" s="12">
        <v>28</v>
      </c>
      <c r="H768" s="14">
        <v>53.1</v>
      </c>
      <c r="I768" s="15">
        <v>1486.8</v>
      </c>
    </row>
    <row r="769" spans="1:9" ht="15.75" x14ac:dyDescent="0.25">
      <c r="A769" s="10">
        <v>836</v>
      </c>
      <c r="B769" s="11" t="s">
        <v>266</v>
      </c>
      <c r="C769" s="10" t="s">
        <v>13</v>
      </c>
      <c r="D769" s="12">
        <v>0</v>
      </c>
      <c r="E769" s="12">
        <v>46</v>
      </c>
      <c r="F769" s="13">
        <v>3</v>
      </c>
      <c r="G769" s="12">
        <v>43</v>
      </c>
      <c r="H769" s="14">
        <v>36.58</v>
      </c>
      <c r="I769" s="15">
        <v>1572.9399999999998</v>
      </c>
    </row>
    <row r="770" spans="1:9" ht="15.75" x14ac:dyDescent="0.25">
      <c r="A770" s="10">
        <v>2863</v>
      </c>
      <c r="B770" s="11" t="s">
        <v>267</v>
      </c>
      <c r="C770" s="10" t="s">
        <v>13</v>
      </c>
      <c r="D770" s="12">
        <v>12</v>
      </c>
      <c r="E770" s="12">
        <v>4</v>
      </c>
      <c r="F770" s="13">
        <v>0</v>
      </c>
      <c r="G770" s="12">
        <v>4</v>
      </c>
      <c r="H770" s="14">
        <v>1856</v>
      </c>
      <c r="I770" s="15">
        <v>7424</v>
      </c>
    </row>
    <row r="771" spans="1:9" ht="15.75" x14ac:dyDescent="0.25">
      <c r="A771" s="10">
        <v>3068</v>
      </c>
      <c r="B771" s="11" t="s">
        <v>268</v>
      </c>
      <c r="C771" s="10" t="s">
        <v>13</v>
      </c>
      <c r="D771" s="12">
        <v>39</v>
      </c>
      <c r="E771" s="12">
        <v>34</v>
      </c>
      <c r="F771" s="13">
        <v>0</v>
      </c>
      <c r="G771" s="12">
        <v>34</v>
      </c>
      <c r="H771" s="14">
        <v>1829</v>
      </c>
      <c r="I771" s="15">
        <v>62186</v>
      </c>
    </row>
    <row r="772" spans="1:9" ht="15.75" x14ac:dyDescent="0.25">
      <c r="A772" s="10">
        <v>3505</v>
      </c>
      <c r="B772" s="11" t="s">
        <v>269</v>
      </c>
      <c r="C772" s="10" t="s">
        <v>13</v>
      </c>
      <c r="D772" s="12">
        <v>22</v>
      </c>
      <c r="E772" s="12">
        <v>19</v>
      </c>
      <c r="F772" s="13">
        <v>0</v>
      </c>
      <c r="G772" s="12">
        <v>19</v>
      </c>
      <c r="H772" s="14">
        <v>25</v>
      </c>
      <c r="I772" s="15">
        <v>475</v>
      </c>
    </row>
    <row r="773" spans="1:9" ht="15.75" x14ac:dyDescent="0.25">
      <c r="A773" s="10">
        <v>3133</v>
      </c>
      <c r="B773" s="11" t="s">
        <v>270</v>
      </c>
      <c r="C773" s="10" t="s">
        <v>13</v>
      </c>
      <c r="D773" s="12">
        <v>1</v>
      </c>
      <c r="E773" s="12">
        <v>3</v>
      </c>
      <c r="F773" s="13">
        <v>0</v>
      </c>
      <c r="G773" s="12">
        <v>3</v>
      </c>
      <c r="H773" s="14">
        <v>1850</v>
      </c>
      <c r="I773" s="15">
        <v>5550</v>
      </c>
    </row>
    <row r="774" spans="1:9" ht="15.75" x14ac:dyDescent="0.25">
      <c r="A774" s="10">
        <v>3134</v>
      </c>
      <c r="B774" s="11" t="s">
        <v>271</v>
      </c>
      <c r="C774" s="11" t="s">
        <v>13</v>
      </c>
      <c r="D774" s="12">
        <v>3</v>
      </c>
      <c r="E774" s="12">
        <v>3</v>
      </c>
      <c r="F774" s="13">
        <v>0</v>
      </c>
      <c r="G774" s="12">
        <v>3</v>
      </c>
      <c r="H774" s="14">
        <v>350</v>
      </c>
      <c r="I774" s="15">
        <v>1050</v>
      </c>
    </row>
    <row r="775" spans="1:9" ht="15.75" x14ac:dyDescent="0.25">
      <c r="A775" s="10">
        <v>2355</v>
      </c>
      <c r="B775" s="11" t="s">
        <v>272</v>
      </c>
      <c r="C775" s="10" t="s">
        <v>13</v>
      </c>
      <c r="D775" s="12">
        <v>11</v>
      </c>
      <c r="E775" s="12">
        <v>11</v>
      </c>
      <c r="F775" s="13">
        <v>0</v>
      </c>
      <c r="G775" s="12">
        <v>11</v>
      </c>
      <c r="H775" s="14">
        <v>147.5</v>
      </c>
      <c r="I775" s="15">
        <v>1622.5</v>
      </c>
    </row>
    <row r="776" spans="1:9" ht="15.75" x14ac:dyDescent="0.25">
      <c r="A776" s="10">
        <v>3121</v>
      </c>
      <c r="B776" s="11" t="s">
        <v>273</v>
      </c>
      <c r="C776" s="10" t="s">
        <v>13</v>
      </c>
      <c r="D776" s="12">
        <v>2</v>
      </c>
      <c r="E776" s="12">
        <v>1</v>
      </c>
      <c r="F776" s="13">
        <v>0</v>
      </c>
      <c r="G776" s="12">
        <v>1</v>
      </c>
      <c r="H776" s="14">
        <v>99</v>
      </c>
      <c r="I776" s="15">
        <v>99</v>
      </c>
    </row>
    <row r="777" spans="1:9" ht="15.75" x14ac:dyDescent="0.25">
      <c r="A777" s="10">
        <v>945</v>
      </c>
      <c r="B777" s="11" t="s">
        <v>274</v>
      </c>
      <c r="C777" s="10" t="s">
        <v>13</v>
      </c>
      <c r="D777" s="12">
        <v>2</v>
      </c>
      <c r="E777" s="12">
        <v>2</v>
      </c>
      <c r="F777" s="13">
        <v>0</v>
      </c>
      <c r="G777" s="12">
        <v>2</v>
      </c>
      <c r="H777" s="14">
        <v>211.84</v>
      </c>
      <c r="I777" s="15">
        <v>423.68</v>
      </c>
    </row>
    <row r="778" spans="1:9" ht="15.75" x14ac:dyDescent="0.25">
      <c r="A778" s="10">
        <v>1741</v>
      </c>
      <c r="B778" s="11" t="s">
        <v>275</v>
      </c>
      <c r="C778" s="10" t="s">
        <v>13</v>
      </c>
      <c r="D778" s="12">
        <v>1</v>
      </c>
      <c r="E778" s="12">
        <v>1</v>
      </c>
      <c r="F778" s="13">
        <v>1</v>
      </c>
      <c r="G778" s="12">
        <v>0</v>
      </c>
      <c r="H778" s="14">
        <v>128</v>
      </c>
      <c r="I778" s="15">
        <v>0</v>
      </c>
    </row>
    <row r="779" spans="1:9" ht="15.75" x14ac:dyDescent="0.25">
      <c r="A779" s="10">
        <v>4006</v>
      </c>
      <c r="B779" s="11" t="s">
        <v>276</v>
      </c>
      <c r="C779" s="10" t="s">
        <v>13</v>
      </c>
      <c r="D779" s="12">
        <v>0</v>
      </c>
      <c r="E779" s="12">
        <v>1</v>
      </c>
      <c r="F779" s="13">
        <v>1</v>
      </c>
      <c r="G779" s="12">
        <v>0</v>
      </c>
      <c r="H779" s="14">
        <v>554.6</v>
      </c>
      <c r="I779" s="15">
        <v>0</v>
      </c>
    </row>
    <row r="780" spans="1:9" ht="15.75" x14ac:dyDescent="0.25">
      <c r="A780" s="10">
        <v>4007</v>
      </c>
      <c r="B780" s="11" t="s">
        <v>277</v>
      </c>
      <c r="C780" s="10" t="s">
        <v>13</v>
      </c>
      <c r="D780" s="12">
        <v>1</v>
      </c>
      <c r="E780" s="12">
        <v>1</v>
      </c>
      <c r="F780" s="13">
        <v>0</v>
      </c>
      <c r="G780" s="12">
        <v>1</v>
      </c>
      <c r="H780" s="14">
        <v>252</v>
      </c>
      <c r="I780" s="15">
        <v>252</v>
      </c>
    </row>
    <row r="781" spans="1:9" ht="15.75" x14ac:dyDescent="0.25">
      <c r="A781" s="10">
        <v>2426</v>
      </c>
      <c r="B781" s="11" t="s">
        <v>278</v>
      </c>
      <c r="C781" s="10" t="s">
        <v>13</v>
      </c>
      <c r="D781" s="12">
        <v>10</v>
      </c>
      <c r="E781" s="12">
        <v>20</v>
      </c>
      <c r="F781" s="13">
        <v>0</v>
      </c>
      <c r="G781" s="12">
        <v>20</v>
      </c>
      <c r="H781" s="14">
        <v>259</v>
      </c>
      <c r="I781" s="15">
        <v>5180</v>
      </c>
    </row>
    <row r="782" spans="1:9" ht="15.75" x14ac:dyDescent="0.25">
      <c r="A782" s="10">
        <v>3143</v>
      </c>
      <c r="B782" s="11" t="s">
        <v>279</v>
      </c>
      <c r="C782" s="10" t="s">
        <v>13</v>
      </c>
      <c r="D782" s="12">
        <v>65</v>
      </c>
      <c r="E782" s="12">
        <v>31</v>
      </c>
      <c r="F782" s="13">
        <v>0</v>
      </c>
      <c r="G782" s="12">
        <v>31</v>
      </c>
      <c r="H782" s="14">
        <v>254.24</v>
      </c>
      <c r="I782" s="15">
        <v>7881.4400000000005</v>
      </c>
    </row>
    <row r="783" spans="1:9" ht="15.75" x14ac:dyDescent="0.25">
      <c r="A783" s="10">
        <v>3053</v>
      </c>
      <c r="B783" s="11" t="s">
        <v>280</v>
      </c>
      <c r="C783" s="10" t="s">
        <v>13</v>
      </c>
      <c r="D783" s="12">
        <v>1</v>
      </c>
      <c r="E783" s="12">
        <v>5</v>
      </c>
      <c r="F783" s="13">
        <v>0</v>
      </c>
      <c r="G783" s="12">
        <v>5</v>
      </c>
      <c r="H783" s="14">
        <v>35</v>
      </c>
      <c r="I783" s="15">
        <v>175</v>
      </c>
    </row>
    <row r="784" spans="1:9" ht="15.75" x14ac:dyDescent="0.25">
      <c r="A784" s="10">
        <v>3059</v>
      </c>
      <c r="B784" s="11" t="s">
        <v>281</v>
      </c>
      <c r="C784" s="10" t="s">
        <v>13</v>
      </c>
      <c r="D784" s="12">
        <v>5</v>
      </c>
      <c r="E784" s="12">
        <v>5</v>
      </c>
      <c r="F784" s="13">
        <v>0</v>
      </c>
      <c r="G784" s="12">
        <v>5</v>
      </c>
      <c r="H784" s="14">
        <v>251</v>
      </c>
      <c r="I784" s="15">
        <v>1255</v>
      </c>
    </row>
    <row r="785" spans="1:9" ht="15.75" x14ac:dyDescent="0.25">
      <c r="A785" s="10">
        <v>2435</v>
      </c>
      <c r="B785" s="11" t="s">
        <v>282</v>
      </c>
      <c r="C785" s="10" t="s">
        <v>13</v>
      </c>
      <c r="D785" s="12">
        <v>10</v>
      </c>
      <c r="E785" s="12">
        <v>24</v>
      </c>
      <c r="F785" s="13">
        <v>5</v>
      </c>
      <c r="G785" s="12">
        <v>19</v>
      </c>
      <c r="H785" s="14">
        <v>241.53</v>
      </c>
      <c r="I785" s="15">
        <v>4589.07</v>
      </c>
    </row>
    <row r="786" spans="1:9" ht="15.75" x14ac:dyDescent="0.25">
      <c r="A786" s="10">
        <v>4839</v>
      </c>
      <c r="B786" s="11" t="s">
        <v>283</v>
      </c>
      <c r="C786" s="10" t="s">
        <v>13</v>
      </c>
      <c r="D786" s="12">
        <v>5</v>
      </c>
      <c r="E786" s="12">
        <v>5</v>
      </c>
      <c r="F786" s="13">
        <v>0</v>
      </c>
      <c r="G786" s="12">
        <v>5</v>
      </c>
      <c r="H786" s="14">
        <v>123.39</v>
      </c>
      <c r="I786" s="15">
        <v>616.95000000000005</v>
      </c>
    </row>
    <row r="787" spans="1:9" ht="15.75" x14ac:dyDescent="0.25">
      <c r="A787" s="10">
        <v>1738</v>
      </c>
      <c r="B787" s="11" t="s">
        <v>284</v>
      </c>
      <c r="C787" s="10" t="s">
        <v>13</v>
      </c>
      <c r="D787" s="12">
        <v>1</v>
      </c>
      <c r="E787" s="12">
        <v>1</v>
      </c>
      <c r="F787" s="13">
        <v>0</v>
      </c>
      <c r="G787" s="12">
        <v>1</v>
      </c>
      <c r="H787" s="14">
        <v>292.37</v>
      </c>
      <c r="I787" s="15">
        <v>292.37</v>
      </c>
    </row>
    <row r="788" spans="1:9" ht="15.75" x14ac:dyDescent="0.25">
      <c r="A788" s="10">
        <v>3154</v>
      </c>
      <c r="B788" s="11" t="s">
        <v>285</v>
      </c>
      <c r="C788" s="10" t="s">
        <v>13</v>
      </c>
      <c r="D788" s="12">
        <v>5</v>
      </c>
      <c r="E788" s="12">
        <v>3</v>
      </c>
      <c r="F788" s="13">
        <v>0</v>
      </c>
      <c r="G788" s="12">
        <v>3</v>
      </c>
      <c r="H788" s="14">
        <v>101.69</v>
      </c>
      <c r="I788" s="15">
        <v>305.07</v>
      </c>
    </row>
    <row r="789" spans="1:9" ht="15.75" x14ac:dyDescent="0.25">
      <c r="A789" s="10">
        <v>2433</v>
      </c>
      <c r="B789" s="11" t="s">
        <v>286</v>
      </c>
      <c r="C789" s="10" t="s">
        <v>13</v>
      </c>
      <c r="D789" s="12">
        <v>9</v>
      </c>
      <c r="E789" s="12">
        <v>9</v>
      </c>
      <c r="F789" s="13">
        <v>7</v>
      </c>
      <c r="G789" s="12">
        <v>2</v>
      </c>
      <c r="H789" s="14">
        <v>799.92</v>
      </c>
      <c r="I789" s="15">
        <v>1599.84</v>
      </c>
    </row>
    <row r="790" spans="1:9" ht="15.75" x14ac:dyDescent="0.25">
      <c r="A790" s="10">
        <v>3022</v>
      </c>
      <c r="B790" s="11" t="s">
        <v>287</v>
      </c>
      <c r="C790" s="10" t="s">
        <v>13</v>
      </c>
      <c r="D790" s="12">
        <v>22</v>
      </c>
      <c r="E790" s="12">
        <v>20</v>
      </c>
      <c r="F790" s="13">
        <v>5</v>
      </c>
      <c r="G790" s="12">
        <v>15</v>
      </c>
      <c r="H790" s="14">
        <v>1376.27</v>
      </c>
      <c r="I790" s="15">
        <v>20644.05</v>
      </c>
    </row>
    <row r="791" spans="1:9" ht="15.75" x14ac:dyDescent="0.25">
      <c r="A791" s="10">
        <v>2434</v>
      </c>
      <c r="B791" s="11" t="s">
        <v>288</v>
      </c>
      <c r="C791" s="10" t="s">
        <v>13</v>
      </c>
      <c r="D791" s="12">
        <v>0</v>
      </c>
      <c r="E791" s="12">
        <v>5</v>
      </c>
      <c r="F791" s="13">
        <v>0</v>
      </c>
      <c r="G791" s="12">
        <v>3</v>
      </c>
      <c r="H791" s="14">
        <v>2456.9899999999998</v>
      </c>
      <c r="I791" s="15">
        <v>7370.9699999999993</v>
      </c>
    </row>
    <row r="792" spans="1:9" ht="15.75" x14ac:dyDescent="0.25">
      <c r="A792" s="10">
        <v>3956</v>
      </c>
      <c r="B792" s="11" t="s">
        <v>289</v>
      </c>
      <c r="C792" s="10" t="s">
        <v>13</v>
      </c>
      <c r="D792" s="12">
        <v>1</v>
      </c>
      <c r="E792" s="12">
        <v>1</v>
      </c>
      <c r="F792" s="13">
        <v>0</v>
      </c>
      <c r="G792" s="12">
        <v>1</v>
      </c>
      <c r="H792" s="14">
        <v>2056</v>
      </c>
      <c r="I792" s="15">
        <v>2056</v>
      </c>
    </row>
    <row r="793" spans="1:9" ht="15.75" x14ac:dyDescent="0.25">
      <c r="A793" s="10">
        <v>3941</v>
      </c>
      <c r="B793" s="11" t="s">
        <v>290</v>
      </c>
      <c r="C793" s="10" t="s">
        <v>13</v>
      </c>
      <c r="D793" s="12">
        <v>8</v>
      </c>
      <c r="E793" s="12">
        <v>7</v>
      </c>
      <c r="F793" s="13">
        <v>0</v>
      </c>
      <c r="G793" s="12">
        <v>7</v>
      </c>
      <c r="H793" s="14">
        <v>349</v>
      </c>
      <c r="I793" s="15">
        <v>2443</v>
      </c>
    </row>
    <row r="794" spans="1:9" ht="15.75" x14ac:dyDescent="0.25">
      <c r="A794" s="10">
        <v>2437</v>
      </c>
      <c r="B794" s="11" t="s">
        <v>291</v>
      </c>
      <c r="C794" s="10" t="s">
        <v>13</v>
      </c>
      <c r="D794" s="12">
        <v>7</v>
      </c>
      <c r="E794" s="12">
        <v>1</v>
      </c>
      <c r="F794" s="13">
        <v>0</v>
      </c>
      <c r="G794" s="12">
        <v>1</v>
      </c>
      <c r="H794" s="14">
        <v>150.91999999999999</v>
      </c>
      <c r="I794" s="15">
        <v>150.91999999999999</v>
      </c>
    </row>
    <row r="795" spans="1:9" ht="15.75" x14ac:dyDescent="0.25">
      <c r="A795" s="10">
        <v>2436</v>
      </c>
      <c r="B795" s="11" t="s">
        <v>292</v>
      </c>
      <c r="C795" s="10" t="s">
        <v>13</v>
      </c>
      <c r="D795" s="12">
        <v>11</v>
      </c>
      <c r="E795" s="12">
        <v>4</v>
      </c>
      <c r="F795" s="13">
        <v>0</v>
      </c>
      <c r="G795" s="12">
        <v>4</v>
      </c>
      <c r="H795" s="14">
        <v>130</v>
      </c>
      <c r="I795" s="15">
        <v>520</v>
      </c>
    </row>
    <row r="796" spans="1:9" ht="15.75" x14ac:dyDescent="0.25">
      <c r="A796" s="10">
        <v>2320</v>
      </c>
      <c r="B796" s="11" t="s">
        <v>293</v>
      </c>
      <c r="C796" s="10" t="s">
        <v>13</v>
      </c>
      <c r="D796" s="12">
        <v>11</v>
      </c>
      <c r="E796" s="12">
        <v>11</v>
      </c>
      <c r="F796" s="13">
        <v>0</v>
      </c>
      <c r="G796" s="12">
        <v>11</v>
      </c>
      <c r="H796" s="14">
        <v>750</v>
      </c>
      <c r="I796" s="15">
        <v>8250</v>
      </c>
    </row>
    <row r="797" spans="1:9" ht="15.75" x14ac:dyDescent="0.25">
      <c r="A797" s="10">
        <v>4759</v>
      </c>
      <c r="B797" s="11" t="s">
        <v>294</v>
      </c>
      <c r="C797" s="10" t="s">
        <v>295</v>
      </c>
      <c r="D797" s="12">
        <v>1</v>
      </c>
      <c r="E797" s="12">
        <v>1</v>
      </c>
      <c r="F797" s="13">
        <v>1</v>
      </c>
      <c r="G797" s="12">
        <v>0</v>
      </c>
      <c r="H797" s="14">
        <v>470</v>
      </c>
      <c r="I797" s="15">
        <v>0</v>
      </c>
    </row>
    <row r="798" spans="1:9" ht="15.75" x14ac:dyDescent="0.25">
      <c r="A798" s="10">
        <v>3952</v>
      </c>
      <c r="B798" s="11" t="s">
        <v>296</v>
      </c>
      <c r="C798" s="10" t="s">
        <v>13</v>
      </c>
      <c r="D798" s="12">
        <v>10</v>
      </c>
      <c r="E798" s="12">
        <v>10</v>
      </c>
      <c r="F798" s="13">
        <v>0</v>
      </c>
      <c r="G798" s="12">
        <v>10</v>
      </c>
      <c r="H798" s="14">
        <v>80.510000000000005</v>
      </c>
      <c r="I798" s="15">
        <v>805.1</v>
      </c>
    </row>
    <row r="799" spans="1:9" ht="15.75" x14ac:dyDescent="0.25">
      <c r="A799" s="10">
        <v>1587</v>
      </c>
      <c r="B799" s="11" t="s">
        <v>297</v>
      </c>
      <c r="C799" s="10" t="s">
        <v>13</v>
      </c>
      <c r="D799" s="12">
        <v>1</v>
      </c>
      <c r="E799" s="12">
        <v>1</v>
      </c>
      <c r="F799" s="13">
        <v>1</v>
      </c>
      <c r="G799" s="12">
        <v>0</v>
      </c>
      <c r="H799" s="14">
        <v>292.37</v>
      </c>
      <c r="I799" s="15">
        <v>0</v>
      </c>
    </row>
    <row r="800" spans="1:9" ht="15.75" x14ac:dyDescent="0.25">
      <c r="A800" s="10">
        <v>2690</v>
      </c>
      <c r="B800" s="11" t="s">
        <v>298</v>
      </c>
      <c r="C800" s="10" t="s">
        <v>13</v>
      </c>
      <c r="D800" s="12">
        <v>6</v>
      </c>
      <c r="E800" s="12">
        <v>0</v>
      </c>
      <c r="F800" s="13">
        <v>0</v>
      </c>
      <c r="G800" s="12">
        <v>0</v>
      </c>
      <c r="H800" s="14">
        <v>13.63</v>
      </c>
      <c r="I800" s="15">
        <v>0</v>
      </c>
    </row>
    <row r="801" spans="1:9" ht="15.75" x14ac:dyDescent="0.25">
      <c r="A801" s="10">
        <v>2686</v>
      </c>
      <c r="B801" s="11" t="s">
        <v>299</v>
      </c>
      <c r="C801" s="10" t="s">
        <v>13</v>
      </c>
      <c r="D801" s="12">
        <v>0</v>
      </c>
      <c r="E801" s="12">
        <v>9</v>
      </c>
      <c r="F801" s="13">
        <v>0</v>
      </c>
      <c r="G801" s="12">
        <v>9</v>
      </c>
      <c r="H801" s="14">
        <v>11.8</v>
      </c>
      <c r="I801" s="15">
        <v>106.2</v>
      </c>
    </row>
    <row r="802" spans="1:9" ht="15.75" x14ac:dyDescent="0.25">
      <c r="A802" s="10">
        <v>2216</v>
      </c>
      <c r="B802" s="11" t="s">
        <v>300</v>
      </c>
      <c r="C802" s="10" t="s">
        <v>13</v>
      </c>
      <c r="D802" s="12">
        <v>6</v>
      </c>
      <c r="E802" s="12">
        <v>29</v>
      </c>
      <c r="F802" s="13">
        <v>2</v>
      </c>
      <c r="G802" s="12">
        <v>27</v>
      </c>
      <c r="H802" s="14">
        <v>88.75</v>
      </c>
      <c r="I802" s="15">
        <v>2396.25</v>
      </c>
    </row>
    <row r="803" spans="1:9" ht="15.75" x14ac:dyDescent="0.25">
      <c r="A803" s="10">
        <v>3115</v>
      </c>
      <c r="B803" s="11" t="s">
        <v>301</v>
      </c>
      <c r="C803" s="10" t="s">
        <v>13</v>
      </c>
      <c r="D803" s="12">
        <v>3</v>
      </c>
      <c r="E803" s="12">
        <v>2</v>
      </c>
      <c r="F803" s="13">
        <v>0</v>
      </c>
      <c r="G803" s="12">
        <v>2</v>
      </c>
      <c r="H803" s="14">
        <v>728.81</v>
      </c>
      <c r="I803" s="15">
        <v>1457.62</v>
      </c>
    </row>
    <row r="804" spans="1:9" ht="15.75" x14ac:dyDescent="0.25">
      <c r="A804" s="10">
        <v>851</v>
      </c>
      <c r="B804" s="11" t="s">
        <v>302</v>
      </c>
      <c r="C804" s="10" t="s">
        <v>13</v>
      </c>
      <c r="D804" s="12">
        <v>0</v>
      </c>
      <c r="E804" s="12">
        <v>325</v>
      </c>
      <c r="F804" s="13">
        <v>73</v>
      </c>
      <c r="G804" s="12">
        <v>252</v>
      </c>
      <c r="H804" s="14">
        <v>40</v>
      </c>
      <c r="I804" s="15">
        <v>10080</v>
      </c>
    </row>
    <row r="805" spans="1:9" ht="15.75" x14ac:dyDescent="0.25">
      <c r="A805" s="10">
        <v>3127</v>
      </c>
      <c r="B805" s="11" t="s">
        <v>303</v>
      </c>
      <c r="C805" s="10" t="s">
        <v>13</v>
      </c>
      <c r="D805" s="12">
        <v>4</v>
      </c>
      <c r="E805" s="12">
        <v>19</v>
      </c>
      <c r="F805" s="13">
        <v>0</v>
      </c>
      <c r="G805" s="12">
        <v>19</v>
      </c>
      <c r="H805" s="14">
        <v>580</v>
      </c>
      <c r="I805" s="15">
        <v>11020</v>
      </c>
    </row>
    <row r="806" spans="1:9" ht="15.75" x14ac:dyDescent="0.25">
      <c r="A806" s="10">
        <v>3964</v>
      </c>
      <c r="B806" s="11" t="s">
        <v>304</v>
      </c>
      <c r="C806" s="10" t="s">
        <v>13</v>
      </c>
      <c r="D806" s="12">
        <v>17</v>
      </c>
      <c r="E806" s="12">
        <v>14</v>
      </c>
      <c r="F806" s="13">
        <v>0</v>
      </c>
      <c r="G806" s="12">
        <v>14</v>
      </c>
      <c r="H806" s="14">
        <v>134.99</v>
      </c>
      <c r="I806" s="15">
        <v>1889.8600000000001</v>
      </c>
    </row>
    <row r="807" spans="1:9" ht="15.75" x14ac:dyDescent="0.25">
      <c r="A807" s="10">
        <v>3963</v>
      </c>
      <c r="B807" s="11" t="s">
        <v>305</v>
      </c>
      <c r="C807" s="10" t="s">
        <v>13</v>
      </c>
      <c r="D807" s="12">
        <v>14</v>
      </c>
      <c r="E807" s="12">
        <v>4</v>
      </c>
      <c r="F807" s="13">
        <v>0</v>
      </c>
      <c r="G807" s="12">
        <v>4</v>
      </c>
      <c r="H807" s="14">
        <v>130</v>
      </c>
      <c r="I807" s="15">
        <v>520</v>
      </c>
    </row>
    <row r="808" spans="1:9" ht="15.75" x14ac:dyDescent="0.25">
      <c r="A808" s="10">
        <v>4177</v>
      </c>
      <c r="B808" s="11" t="s">
        <v>306</v>
      </c>
      <c r="C808" s="10" t="s">
        <v>13</v>
      </c>
      <c r="D808" s="12">
        <v>1</v>
      </c>
      <c r="E808" s="12">
        <v>1</v>
      </c>
      <c r="F808" s="13">
        <v>1</v>
      </c>
      <c r="G808" s="12">
        <v>0</v>
      </c>
      <c r="H808" s="14">
        <v>10000</v>
      </c>
      <c r="I808" s="15">
        <v>0</v>
      </c>
    </row>
    <row r="809" spans="1:9" ht="15.75" x14ac:dyDescent="0.25">
      <c r="A809" s="10">
        <v>4316</v>
      </c>
      <c r="B809" s="11" t="s">
        <v>307</v>
      </c>
      <c r="C809" s="10" t="s">
        <v>13</v>
      </c>
      <c r="D809" s="12">
        <v>3</v>
      </c>
      <c r="E809" s="12">
        <v>3</v>
      </c>
      <c r="F809" s="13">
        <v>0</v>
      </c>
      <c r="G809" s="12">
        <v>3</v>
      </c>
      <c r="H809" s="14">
        <v>101.69</v>
      </c>
      <c r="I809" s="15">
        <v>305.07</v>
      </c>
    </row>
    <row r="810" spans="1:9" ht="15.75" x14ac:dyDescent="0.25">
      <c r="A810" s="10">
        <v>3078</v>
      </c>
      <c r="B810" s="11" t="s">
        <v>308</v>
      </c>
      <c r="C810" s="10" t="s">
        <v>13</v>
      </c>
      <c r="D810" s="12">
        <v>7</v>
      </c>
      <c r="E810" s="12">
        <v>10</v>
      </c>
      <c r="F810" s="13">
        <v>0</v>
      </c>
      <c r="G810" s="12">
        <v>10</v>
      </c>
      <c r="H810" s="14">
        <v>785</v>
      </c>
      <c r="I810" s="15">
        <v>7850</v>
      </c>
    </row>
    <row r="811" spans="1:9" ht="15.75" x14ac:dyDescent="0.25">
      <c r="A811" s="10">
        <v>2929</v>
      </c>
      <c r="B811" s="11" t="s">
        <v>309</v>
      </c>
      <c r="C811" s="10" t="s">
        <v>13</v>
      </c>
      <c r="D811" s="12">
        <v>2</v>
      </c>
      <c r="E811" s="12">
        <v>2</v>
      </c>
      <c r="F811" s="13">
        <v>0</v>
      </c>
      <c r="G811" s="12">
        <v>2</v>
      </c>
      <c r="H811" s="14">
        <v>42950</v>
      </c>
      <c r="I811" s="15">
        <v>85900</v>
      </c>
    </row>
    <row r="812" spans="1:9" ht="15.75" x14ac:dyDescent="0.25">
      <c r="A812" s="10">
        <v>2731</v>
      </c>
      <c r="B812" s="11" t="s">
        <v>310</v>
      </c>
      <c r="C812" s="10" t="s">
        <v>13</v>
      </c>
      <c r="D812" s="12">
        <v>19</v>
      </c>
      <c r="E812" s="12">
        <v>18</v>
      </c>
      <c r="F812" s="13">
        <v>0</v>
      </c>
      <c r="G812" s="12">
        <v>18</v>
      </c>
      <c r="H812" s="14">
        <v>10</v>
      </c>
      <c r="I812" s="15">
        <v>180</v>
      </c>
    </row>
    <row r="813" spans="1:9" ht="15.75" x14ac:dyDescent="0.25">
      <c r="A813" s="10">
        <v>3534</v>
      </c>
      <c r="B813" s="11" t="s">
        <v>311</v>
      </c>
      <c r="C813" s="10" t="s">
        <v>13</v>
      </c>
      <c r="D813" s="12">
        <v>9</v>
      </c>
      <c r="E813" s="12">
        <v>6</v>
      </c>
      <c r="F813" s="13">
        <v>0</v>
      </c>
      <c r="G813" s="12">
        <v>6</v>
      </c>
      <c r="H813" s="14">
        <v>29</v>
      </c>
      <c r="I813" s="15">
        <v>174</v>
      </c>
    </row>
    <row r="814" spans="1:9" ht="15.75" x14ac:dyDescent="0.25">
      <c r="A814" s="10">
        <v>2732</v>
      </c>
      <c r="B814" s="11" t="s">
        <v>312</v>
      </c>
      <c r="C814" s="10" t="s">
        <v>13</v>
      </c>
      <c r="D814" s="12">
        <v>24</v>
      </c>
      <c r="E814" s="12">
        <v>24</v>
      </c>
      <c r="F814" s="13">
        <v>0</v>
      </c>
      <c r="G814" s="12">
        <v>24</v>
      </c>
      <c r="H814" s="14">
        <v>34.57</v>
      </c>
      <c r="I814" s="15">
        <v>829.68000000000006</v>
      </c>
    </row>
    <row r="815" spans="1:9" ht="15.75" x14ac:dyDescent="0.25">
      <c r="A815" s="10">
        <v>4725</v>
      </c>
      <c r="B815" s="11" t="s">
        <v>313</v>
      </c>
      <c r="C815" s="10" t="s">
        <v>314</v>
      </c>
      <c r="D815" s="12">
        <v>10</v>
      </c>
      <c r="E815" s="12">
        <v>10</v>
      </c>
      <c r="F815" s="13">
        <v>0</v>
      </c>
      <c r="G815" s="12">
        <v>10</v>
      </c>
      <c r="H815" s="14">
        <v>30</v>
      </c>
      <c r="I815" s="15">
        <v>300</v>
      </c>
    </row>
    <row r="816" spans="1:9" ht="15.75" x14ac:dyDescent="0.25">
      <c r="A816" s="10">
        <v>864</v>
      </c>
      <c r="B816" s="11" t="s">
        <v>315</v>
      </c>
      <c r="C816" s="10" t="s">
        <v>46</v>
      </c>
      <c r="D816" s="12">
        <v>13</v>
      </c>
      <c r="E816" s="12">
        <v>10</v>
      </c>
      <c r="F816" s="13">
        <v>2</v>
      </c>
      <c r="G816" s="12">
        <v>8</v>
      </c>
      <c r="H816" s="14">
        <v>410.64</v>
      </c>
      <c r="I816" s="15">
        <v>3285.12</v>
      </c>
    </row>
    <row r="817" spans="1:9" ht="15.75" x14ac:dyDescent="0.25">
      <c r="A817" s="10">
        <v>835</v>
      </c>
      <c r="B817" s="11" t="s">
        <v>316</v>
      </c>
      <c r="C817" s="10" t="s">
        <v>46</v>
      </c>
      <c r="D817" s="12">
        <v>9</v>
      </c>
      <c r="E817" s="12">
        <v>9</v>
      </c>
      <c r="F817" s="13">
        <v>9</v>
      </c>
      <c r="G817" s="12">
        <v>0</v>
      </c>
      <c r="H817" s="14">
        <v>920.4</v>
      </c>
      <c r="I817" s="15">
        <v>0</v>
      </c>
    </row>
    <row r="818" spans="1:9" ht="15.75" x14ac:dyDescent="0.25">
      <c r="A818" s="10">
        <v>831</v>
      </c>
      <c r="B818" s="11" t="s">
        <v>317</v>
      </c>
      <c r="C818" s="10" t="s">
        <v>46</v>
      </c>
      <c r="D818" s="12">
        <v>0</v>
      </c>
      <c r="E818" s="12">
        <v>45</v>
      </c>
      <c r="F818" s="13">
        <v>15</v>
      </c>
      <c r="G818" s="12">
        <v>30</v>
      </c>
      <c r="H818" s="14">
        <v>749.3</v>
      </c>
      <c r="I818" s="15">
        <v>22479</v>
      </c>
    </row>
    <row r="819" spans="1:9" ht="15.75" x14ac:dyDescent="0.25">
      <c r="A819" s="10">
        <v>1604</v>
      </c>
      <c r="B819" s="11" t="s">
        <v>318</v>
      </c>
      <c r="C819" s="10" t="s">
        <v>319</v>
      </c>
      <c r="D819" s="12">
        <v>467</v>
      </c>
      <c r="E819" s="12">
        <v>256</v>
      </c>
      <c r="F819" s="13">
        <v>118</v>
      </c>
      <c r="G819" s="12">
        <v>138</v>
      </c>
      <c r="H819" s="14">
        <v>556.96</v>
      </c>
      <c r="I819" s="15">
        <v>76860.48000000001</v>
      </c>
    </row>
    <row r="820" spans="1:9" ht="15.75" x14ac:dyDescent="0.25">
      <c r="A820" s="10">
        <v>1603</v>
      </c>
      <c r="B820" s="11" t="s">
        <v>320</v>
      </c>
      <c r="C820" s="10" t="s">
        <v>319</v>
      </c>
      <c r="D820" s="12">
        <v>497</v>
      </c>
      <c r="E820" s="12">
        <v>297</v>
      </c>
      <c r="F820" s="13">
        <v>161</v>
      </c>
      <c r="G820" s="12">
        <v>136</v>
      </c>
      <c r="H820" s="14">
        <v>561.79</v>
      </c>
      <c r="I820" s="15">
        <v>76403.44</v>
      </c>
    </row>
    <row r="821" spans="1:9" ht="15.75" x14ac:dyDescent="0.25">
      <c r="A821" s="10">
        <v>3408</v>
      </c>
      <c r="B821" s="11" t="s">
        <v>321</v>
      </c>
      <c r="C821" s="10" t="s">
        <v>140</v>
      </c>
      <c r="D821" s="12">
        <v>3</v>
      </c>
      <c r="E821" s="12">
        <v>3</v>
      </c>
      <c r="F821" s="13">
        <v>0</v>
      </c>
      <c r="G821" s="12">
        <v>3</v>
      </c>
      <c r="H821" s="14">
        <v>424.47</v>
      </c>
      <c r="I821" s="15">
        <v>1273.4100000000001</v>
      </c>
    </row>
    <row r="822" spans="1:9" ht="15.75" x14ac:dyDescent="0.25">
      <c r="A822" s="10">
        <v>1912</v>
      </c>
      <c r="B822" s="11" t="s">
        <v>322</v>
      </c>
      <c r="C822" s="10" t="s">
        <v>13</v>
      </c>
      <c r="D822" s="12">
        <v>19</v>
      </c>
      <c r="E822" s="12">
        <v>13</v>
      </c>
      <c r="F822" s="13">
        <v>5</v>
      </c>
      <c r="G822" s="12">
        <v>8</v>
      </c>
      <c r="H822" s="14">
        <v>112.1</v>
      </c>
      <c r="I822" s="15">
        <v>896.8</v>
      </c>
    </row>
    <row r="823" spans="1:9" ht="15.75" x14ac:dyDescent="0.25">
      <c r="A823" s="10">
        <v>1913</v>
      </c>
      <c r="B823" s="11" t="s">
        <v>323</v>
      </c>
      <c r="C823" s="10" t="s">
        <v>13</v>
      </c>
      <c r="D823" s="12">
        <v>21</v>
      </c>
      <c r="E823" s="12">
        <v>16</v>
      </c>
      <c r="F823" s="13">
        <v>0</v>
      </c>
      <c r="G823" s="12">
        <v>16</v>
      </c>
      <c r="H823" s="14">
        <v>450</v>
      </c>
      <c r="I823" s="15">
        <v>7200</v>
      </c>
    </row>
    <row r="824" spans="1:9" ht="15.75" x14ac:dyDescent="0.25">
      <c r="A824" s="10">
        <v>2429</v>
      </c>
      <c r="B824" s="11" t="s">
        <v>324</v>
      </c>
      <c r="C824" s="10" t="s">
        <v>13</v>
      </c>
      <c r="D824" s="12">
        <v>19</v>
      </c>
      <c r="E824" s="12">
        <v>19</v>
      </c>
      <c r="F824" s="13">
        <v>0</v>
      </c>
      <c r="G824" s="12">
        <v>19</v>
      </c>
      <c r="H824" s="14">
        <v>160</v>
      </c>
      <c r="I824" s="15">
        <v>3040</v>
      </c>
    </row>
    <row r="825" spans="1:9" ht="15.75" x14ac:dyDescent="0.25">
      <c r="A825" s="10">
        <v>2304</v>
      </c>
      <c r="B825" s="11" t="s">
        <v>325</v>
      </c>
      <c r="C825" s="10" t="s">
        <v>13</v>
      </c>
      <c r="D825" s="12">
        <v>0</v>
      </c>
      <c r="E825" s="12">
        <v>3</v>
      </c>
      <c r="F825" s="13">
        <v>1</v>
      </c>
      <c r="G825" s="12">
        <v>2</v>
      </c>
      <c r="H825" s="14">
        <v>289.10000000000002</v>
      </c>
      <c r="I825" s="15">
        <v>578.20000000000005</v>
      </c>
    </row>
    <row r="826" spans="1:9" ht="15.75" x14ac:dyDescent="0.25">
      <c r="A826" s="10">
        <v>2890</v>
      </c>
      <c r="B826" s="11" t="s">
        <v>326</v>
      </c>
      <c r="C826" s="10" t="s">
        <v>13</v>
      </c>
      <c r="D826" s="12">
        <v>6</v>
      </c>
      <c r="E826" s="12">
        <v>21</v>
      </c>
      <c r="F826" s="13">
        <v>0</v>
      </c>
      <c r="G826" s="12">
        <v>21</v>
      </c>
      <c r="H826" s="14">
        <v>1000</v>
      </c>
      <c r="I826" s="15">
        <v>21000</v>
      </c>
    </row>
    <row r="827" spans="1:9" ht="15.75" x14ac:dyDescent="0.25">
      <c r="A827" s="10">
        <v>2889</v>
      </c>
      <c r="B827" s="11" t="s">
        <v>327</v>
      </c>
      <c r="C827" s="10" t="s">
        <v>13</v>
      </c>
      <c r="D827" s="12">
        <v>22</v>
      </c>
      <c r="E827" s="12">
        <v>10</v>
      </c>
      <c r="F827" s="13">
        <v>0</v>
      </c>
      <c r="G827" s="12">
        <v>10</v>
      </c>
      <c r="H827" s="14">
        <v>500</v>
      </c>
      <c r="I827" s="15">
        <v>5000</v>
      </c>
    </row>
    <row r="828" spans="1:9" ht="15.75" x14ac:dyDescent="0.25">
      <c r="A828" s="10">
        <v>3979</v>
      </c>
      <c r="B828" s="11" t="s">
        <v>328</v>
      </c>
      <c r="C828" s="10" t="s">
        <v>13</v>
      </c>
      <c r="D828" s="12">
        <v>1</v>
      </c>
      <c r="E828" s="12">
        <v>10</v>
      </c>
      <c r="F828" s="13">
        <v>0</v>
      </c>
      <c r="G828" s="12">
        <v>10</v>
      </c>
      <c r="H828" s="14">
        <v>400</v>
      </c>
      <c r="I828" s="15">
        <v>4000</v>
      </c>
    </row>
    <row r="829" spans="1:9" ht="15.75" x14ac:dyDescent="0.25">
      <c r="A829" s="10">
        <v>3111</v>
      </c>
      <c r="B829" s="11" t="s">
        <v>329</v>
      </c>
      <c r="C829" s="10" t="s">
        <v>13</v>
      </c>
      <c r="D829" s="12">
        <v>3</v>
      </c>
      <c r="E829" s="12">
        <v>3</v>
      </c>
      <c r="F829" s="13">
        <v>0</v>
      </c>
      <c r="G829" s="12">
        <v>3</v>
      </c>
      <c r="H829" s="14">
        <v>400</v>
      </c>
      <c r="I829" s="15">
        <v>1200</v>
      </c>
    </row>
    <row r="830" spans="1:9" ht="15.75" x14ac:dyDescent="0.25">
      <c r="A830" s="10">
        <v>824</v>
      </c>
      <c r="B830" s="17" t="s">
        <v>330</v>
      </c>
      <c r="C830" s="10" t="s">
        <v>13</v>
      </c>
      <c r="D830" s="12">
        <v>6</v>
      </c>
      <c r="E830" s="12">
        <v>76</v>
      </c>
      <c r="F830" s="13">
        <v>29</v>
      </c>
      <c r="G830" s="12">
        <v>47</v>
      </c>
      <c r="H830" s="14">
        <v>49.2</v>
      </c>
      <c r="I830" s="15">
        <v>2312.4</v>
      </c>
    </row>
    <row r="831" spans="1:9" ht="15.75" x14ac:dyDescent="0.25">
      <c r="A831" s="10">
        <v>867</v>
      </c>
      <c r="B831" s="11" t="s">
        <v>331</v>
      </c>
      <c r="C831" s="10" t="s">
        <v>13</v>
      </c>
      <c r="D831" s="12">
        <v>32</v>
      </c>
      <c r="E831" s="12">
        <v>85</v>
      </c>
      <c r="F831" s="13">
        <v>9</v>
      </c>
      <c r="G831" s="12">
        <v>76</v>
      </c>
      <c r="H831" s="14">
        <v>30.53</v>
      </c>
      <c r="I831" s="15">
        <v>2320.2800000000002</v>
      </c>
    </row>
    <row r="832" spans="1:9" ht="15.75" x14ac:dyDescent="0.25">
      <c r="A832" s="10">
        <v>825</v>
      </c>
      <c r="B832" s="11" t="s">
        <v>332</v>
      </c>
      <c r="C832" s="10" t="s">
        <v>13</v>
      </c>
      <c r="D832" s="12">
        <v>32</v>
      </c>
      <c r="E832" s="12">
        <v>30</v>
      </c>
      <c r="F832" s="13">
        <v>0</v>
      </c>
      <c r="G832" s="12">
        <v>30</v>
      </c>
      <c r="H832" s="14">
        <v>60</v>
      </c>
      <c r="I832" s="15">
        <v>1800</v>
      </c>
    </row>
    <row r="833" spans="1:9" ht="15.75" x14ac:dyDescent="0.25">
      <c r="A833" s="10">
        <v>2952</v>
      </c>
      <c r="B833" s="11" t="s">
        <v>333</v>
      </c>
      <c r="C833" s="10" t="s">
        <v>13</v>
      </c>
      <c r="D833" s="12">
        <v>7</v>
      </c>
      <c r="E833" s="12">
        <v>4</v>
      </c>
      <c r="F833" s="13">
        <v>0</v>
      </c>
      <c r="G833" s="12">
        <v>4</v>
      </c>
      <c r="H833" s="14">
        <v>1295</v>
      </c>
      <c r="I833" s="15">
        <v>5180</v>
      </c>
    </row>
    <row r="834" spans="1:9" ht="15.75" x14ac:dyDescent="0.25">
      <c r="A834" s="10">
        <v>3113</v>
      </c>
      <c r="B834" s="11" t="s">
        <v>334</v>
      </c>
      <c r="C834" s="10" t="s">
        <v>13</v>
      </c>
      <c r="D834" s="12">
        <v>9</v>
      </c>
      <c r="E834" s="12">
        <v>9</v>
      </c>
      <c r="F834" s="13">
        <v>0</v>
      </c>
      <c r="G834" s="12">
        <v>9</v>
      </c>
      <c r="H834" s="14">
        <v>6750</v>
      </c>
      <c r="I834" s="15">
        <v>60750</v>
      </c>
    </row>
    <row r="835" spans="1:9" ht="15.75" x14ac:dyDescent="0.25">
      <c r="A835" s="10">
        <v>2875</v>
      </c>
      <c r="B835" s="11" t="s">
        <v>335</v>
      </c>
      <c r="C835" s="10" t="s">
        <v>13</v>
      </c>
      <c r="D835" s="12">
        <v>3</v>
      </c>
      <c r="E835" s="12">
        <v>2</v>
      </c>
      <c r="F835" s="13">
        <v>0</v>
      </c>
      <c r="G835" s="12">
        <v>2</v>
      </c>
      <c r="H835" s="14">
        <v>1822.03</v>
      </c>
      <c r="I835" s="15">
        <v>3644.06</v>
      </c>
    </row>
    <row r="836" spans="1:9" ht="15.75" x14ac:dyDescent="0.25">
      <c r="A836" s="10">
        <v>3114</v>
      </c>
      <c r="B836" s="11" t="s">
        <v>336</v>
      </c>
      <c r="C836" s="10" t="s">
        <v>13</v>
      </c>
      <c r="D836" s="12">
        <v>21</v>
      </c>
      <c r="E836" s="12">
        <v>21</v>
      </c>
      <c r="F836" s="13">
        <v>0</v>
      </c>
      <c r="G836" s="12">
        <v>21</v>
      </c>
      <c r="H836" s="14">
        <v>1200</v>
      </c>
      <c r="I836" s="15">
        <v>25200</v>
      </c>
    </row>
    <row r="837" spans="1:9" ht="15.75" x14ac:dyDescent="0.25">
      <c r="A837" s="10">
        <v>1555</v>
      </c>
      <c r="B837" s="11" t="s">
        <v>337</v>
      </c>
      <c r="C837" s="10" t="s">
        <v>13</v>
      </c>
      <c r="D837" s="12">
        <v>4</v>
      </c>
      <c r="E837" s="12">
        <v>4</v>
      </c>
      <c r="F837" s="13">
        <v>0</v>
      </c>
      <c r="G837" s="12">
        <v>4</v>
      </c>
      <c r="H837" s="14">
        <v>1220</v>
      </c>
      <c r="I837" s="15">
        <v>4880</v>
      </c>
    </row>
    <row r="838" spans="1:9" ht="15.75" x14ac:dyDescent="0.25">
      <c r="A838" s="10">
        <v>2616</v>
      </c>
      <c r="B838" s="11" t="s">
        <v>338</v>
      </c>
      <c r="C838" s="10" t="s">
        <v>13</v>
      </c>
      <c r="D838" s="12">
        <v>3</v>
      </c>
      <c r="E838" s="12">
        <v>3</v>
      </c>
      <c r="F838" s="13">
        <v>0</v>
      </c>
      <c r="G838" s="12">
        <v>3</v>
      </c>
      <c r="H838" s="14">
        <v>466.1</v>
      </c>
      <c r="I838" s="15">
        <v>1398.3000000000002</v>
      </c>
    </row>
    <row r="839" spans="1:9" ht="15.75" x14ac:dyDescent="0.25">
      <c r="A839" s="10">
        <v>2947</v>
      </c>
      <c r="B839" s="11" t="s">
        <v>339</v>
      </c>
      <c r="C839" s="10" t="s">
        <v>13</v>
      </c>
      <c r="D839" s="12">
        <v>5</v>
      </c>
      <c r="E839" s="12">
        <v>5</v>
      </c>
      <c r="F839" s="13">
        <v>0</v>
      </c>
      <c r="G839" s="12">
        <v>5</v>
      </c>
      <c r="H839" s="14">
        <v>6596</v>
      </c>
      <c r="I839" s="15">
        <v>32980</v>
      </c>
    </row>
    <row r="840" spans="1:9" ht="15.75" x14ac:dyDescent="0.25">
      <c r="A840" s="10">
        <v>3802</v>
      </c>
      <c r="B840" s="11" t="s">
        <v>340</v>
      </c>
      <c r="C840" s="10" t="s">
        <v>13</v>
      </c>
      <c r="D840" s="12">
        <v>0</v>
      </c>
      <c r="E840" s="12">
        <v>1</v>
      </c>
      <c r="F840" s="13">
        <v>0</v>
      </c>
      <c r="G840" s="12">
        <v>1</v>
      </c>
      <c r="H840" s="14">
        <v>6195</v>
      </c>
      <c r="I840" s="15">
        <v>6195</v>
      </c>
    </row>
    <row r="841" spans="1:9" ht="15.75" x14ac:dyDescent="0.25">
      <c r="A841" s="10">
        <v>3982</v>
      </c>
      <c r="B841" s="11" t="s">
        <v>341</v>
      </c>
      <c r="C841" s="10" t="s">
        <v>13</v>
      </c>
      <c r="D841" s="12">
        <v>9</v>
      </c>
      <c r="E841" s="12">
        <v>33</v>
      </c>
      <c r="F841" s="13">
        <v>1</v>
      </c>
      <c r="G841" s="12">
        <v>32</v>
      </c>
      <c r="H841" s="14">
        <v>544.91999999999996</v>
      </c>
      <c r="I841" s="15">
        <v>17437.439999999999</v>
      </c>
    </row>
    <row r="842" spans="1:9" ht="15.75" x14ac:dyDescent="0.25">
      <c r="A842" s="10">
        <v>2688</v>
      </c>
      <c r="B842" s="11" t="s">
        <v>342</v>
      </c>
      <c r="C842" s="10" t="s">
        <v>13</v>
      </c>
      <c r="D842" s="12">
        <v>0</v>
      </c>
      <c r="E842" s="12">
        <v>300</v>
      </c>
      <c r="F842" s="13">
        <v>0</v>
      </c>
      <c r="G842" s="12">
        <v>300</v>
      </c>
      <c r="H842" s="14">
        <v>5.25</v>
      </c>
      <c r="I842" s="15">
        <v>1575</v>
      </c>
    </row>
    <row r="843" spans="1:9" ht="15.75" x14ac:dyDescent="0.25">
      <c r="A843" s="10">
        <v>4562</v>
      </c>
      <c r="B843" s="11" t="s">
        <v>343</v>
      </c>
      <c r="C843" s="10" t="s">
        <v>13</v>
      </c>
      <c r="D843" s="12">
        <v>2</v>
      </c>
      <c r="E843" s="12">
        <v>2</v>
      </c>
      <c r="F843" s="13">
        <v>0</v>
      </c>
      <c r="G843" s="12">
        <v>2</v>
      </c>
      <c r="H843" s="14">
        <v>5</v>
      </c>
      <c r="I843" s="15">
        <v>10</v>
      </c>
    </row>
    <row r="844" spans="1:9" ht="15.75" x14ac:dyDescent="0.25">
      <c r="A844" s="10">
        <v>3965</v>
      </c>
      <c r="B844" s="11" t="s">
        <v>344</v>
      </c>
      <c r="C844" s="10" t="s">
        <v>13</v>
      </c>
      <c r="D844" s="12">
        <v>5</v>
      </c>
      <c r="E844" s="12">
        <v>5</v>
      </c>
      <c r="F844" s="13">
        <v>0</v>
      </c>
      <c r="G844" s="12">
        <v>5</v>
      </c>
      <c r="H844" s="14">
        <v>40</v>
      </c>
      <c r="I844" s="15">
        <v>200</v>
      </c>
    </row>
    <row r="845" spans="1:9" ht="15.75" x14ac:dyDescent="0.25">
      <c r="A845" s="10">
        <v>855</v>
      </c>
      <c r="B845" s="11" t="s">
        <v>345</v>
      </c>
      <c r="C845" s="10" t="s">
        <v>13</v>
      </c>
      <c r="D845" s="12">
        <v>4</v>
      </c>
      <c r="E845" s="12">
        <v>1</v>
      </c>
      <c r="F845" s="13">
        <v>1</v>
      </c>
      <c r="G845" s="12">
        <v>0</v>
      </c>
      <c r="H845" s="14">
        <v>41.3</v>
      </c>
      <c r="I845" s="15">
        <v>0</v>
      </c>
    </row>
    <row r="846" spans="1:9" ht="15.75" x14ac:dyDescent="0.25">
      <c r="A846" s="10">
        <v>1718</v>
      </c>
      <c r="B846" s="11" t="s">
        <v>346</v>
      </c>
      <c r="C846" s="10" t="s">
        <v>13</v>
      </c>
      <c r="D846" s="12">
        <v>1</v>
      </c>
      <c r="E846" s="12">
        <v>1</v>
      </c>
      <c r="F846" s="13">
        <v>0</v>
      </c>
      <c r="G846" s="12">
        <v>1</v>
      </c>
      <c r="H846" s="14">
        <v>4314</v>
      </c>
      <c r="I846" s="15">
        <v>4314</v>
      </c>
    </row>
    <row r="847" spans="1:9" ht="15.75" x14ac:dyDescent="0.25">
      <c r="A847" s="10">
        <v>3653</v>
      </c>
      <c r="B847" s="11" t="s">
        <v>347</v>
      </c>
      <c r="C847" s="10" t="s">
        <v>13</v>
      </c>
      <c r="D847" s="12">
        <v>5</v>
      </c>
      <c r="E847" s="12">
        <v>4</v>
      </c>
      <c r="F847" s="13">
        <v>0</v>
      </c>
      <c r="G847" s="12">
        <v>4</v>
      </c>
      <c r="H847" s="14">
        <v>159.30000000000001</v>
      </c>
      <c r="I847" s="15">
        <v>637.20000000000005</v>
      </c>
    </row>
    <row r="848" spans="1:9" ht="15.75" x14ac:dyDescent="0.25">
      <c r="A848" s="10">
        <v>3518</v>
      </c>
      <c r="B848" s="11" t="s">
        <v>348</v>
      </c>
      <c r="C848" s="10" t="s">
        <v>13</v>
      </c>
      <c r="D848" s="12">
        <v>35</v>
      </c>
      <c r="E848" s="12">
        <v>35</v>
      </c>
      <c r="F848" s="13">
        <v>0</v>
      </c>
      <c r="G848" s="12">
        <v>35</v>
      </c>
      <c r="H848" s="14">
        <v>23.6</v>
      </c>
      <c r="I848" s="15">
        <v>826</v>
      </c>
    </row>
    <row r="849" spans="1:9" ht="15.75" x14ac:dyDescent="0.25">
      <c r="A849" s="10">
        <v>2737</v>
      </c>
      <c r="B849" s="11" t="s">
        <v>349</v>
      </c>
      <c r="C849" s="10" t="s">
        <v>13</v>
      </c>
      <c r="D849" s="12">
        <v>15</v>
      </c>
      <c r="E849" s="12">
        <v>15</v>
      </c>
      <c r="F849" s="13">
        <v>0</v>
      </c>
      <c r="G849" s="12">
        <v>15</v>
      </c>
      <c r="H849" s="14">
        <v>23.05</v>
      </c>
      <c r="I849" s="15">
        <v>345.75</v>
      </c>
    </row>
    <row r="850" spans="1:9" ht="15.75" x14ac:dyDescent="0.25">
      <c r="A850" s="10">
        <v>2734</v>
      </c>
      <c r="B850" s="11" t="s">
        <v>350</v>
      </c>
      <c r="C850" s="10" t="s">
        <v>13</v>
      </c>
      <c r="D850" s="12">
        <v>56</v>
      </c>
      <c r="E850" s="12">
        <v>56</v>
      </c>
      <c r="F850" s="13">
        <v>0</v>
      </c>
      <c r="G850" s="12">
        <v>56</v>
      </c>
      <c r="H850" s="14">
        <v>17.29</v>
      </c>
      <c r="I850" s="15">
        <v>968.24</v>
      </c>
    </row>
    <row r="851" spans="1:9" ht="15.75" x14ac:dyDescent="0.25">
      <c r="A851" s="10">
        <v>2735</v>
      </c>
      <c r="B851" s="11" t="s">
        <v>351</v>
      </c>
      <c r="C851" s="10" t="s">
        <v>13</v>
      </c>
      <c r="D851" s="12">
        <v>27</v>
      </c>
      <c r="E851" s="12">
        <v>27</v>
      </c>
      <c r="F851" s="13">
        <v>2</v>
      </c>
      <c r="G851" s="12">
        <v>25</v>
      </c>
      <c r="H851" s="14">
        <v>40</v>
      </c>
      <c r="I851" s="15">
        <v>1000</v>
      </c>
    </row>
    <row r="852" spans="1:9" ht="15.75" x14ac:dyDescent="0.25">
      <c r="A852" s="10">
        <v>2973</v>
      </c>
      <c r="B852" s="11" t="s">
        <v>352</v>
      </c>
      <c r="C852" s="10" t="s">
        <v>13</v>
      </c>
      <c r="D852" s="12">
        <v>5</v>
      </c>
      <c r="E852" s="12">
        <v>46</v>
      </c>
      <c r="F852" s="13">
        <v>0</v>
      </c>
      <c r="G852" s="12">
        <v>46</v>
      </c>
      <c r="H852" s="14">
        <v>3.91</v>
      </c>
      <c r="I852" s="15">
        <v>179.86</v>
      </c>
    </row>
    <row r="853" spans="1:9" ht="15.75" x14ac:dyDescent="0.25">
      <c r="A853" s="10">
        <v>2974</v>
      </c>
      <c r="B853" s="11" t="s">
        <v>353</v>
      </c>
      <c r="C853" s="10" t="s">
        <v>13</v>
      </c>
      <c r="D853" s="12">
        <v>4</v>
      </c>
      <c r="E853" s="12">
        <v>4</v>
      </c>
      <c r="F853" s="13">
        <v>0</v>
      </c>
      <c r="G853" s="12">
        <v>4</v>
      </c>
      <c r="H853" s="14">
        <v>50</v>
      </c>
      <c r="I853" s="15">
        <v>200</v>
      </c>
    </row>
    <row r="854" spans="1:9" ht="15.75" x14ac:dyDescent="0.25">
      <c r="A854" s="10">
        <v>2736</v>
      </c>
      <c r="B854" s="11" t="s">
        <v>354</v>
      </c>
      <c r="C854" s="10" t="s">
        <v>13</v>
      </c>
      <c r="D854" s="12">
        <v>17</v>
      </c>
      <c r="E854" s="12">
        <v>17</v>
      </c>
      <c r="F854" s="13">
        <v>0</v>
      </c>
      <c r="G854" s="12">
        <v>17</v>
      </c>
      <c r="H854" s="14">
        <v>26</v>
      </c>
      <c r="I854" s="15">
        <v>442</v>
      </c>
    </row>
    <row r="855" spans="1:9" ht="15.75" x14ac:dyDescent="0.25">
      <c r="A855" s="10">
        <v>2982</v>
      </c>
      <c r="B855" s="11" t="s">
        <v>355</v>
      </c>
      <c r="C855" s="10" t="s">
        <v>13</v>
      </c>
      <c r="D855" s="12">
        <v>5</v>
      </c>
      <c r="E855" s="12">
        <v>5</v>
      </c>
      <c r="F855" s="13">
        <v>0</v>
      </c>
      <c r="G855" s="12">
        <v>5</v>
      </c>
      <c r="H855" s="14">
        <v>60</v>
      </c>
      <c r="I855" s="15">
        <v>300</v>
      </c>
    </row>
    <row r="856" spans="1:9" ht="15.75" x14ac:dyDescent="0.25">
      <c r="A856" s="10">
        <v>859</v>
      </c>
      <c r="B856" s="11" t="s">
        <v>356</v>
      </c>
      <c r="C856" s="10" t="s">
        <v>13</v>
      </c>
      <c r="D856" s="12">
        <v>12</v>
      </c>
      <c r="E856" s="12">
        <v>12</v>
      </c>
      <c r="F856" s="13">
        <v>0</v>
      </c>
      <c r="G856" s="12">
        <v>12</v>
      </c>
      <c r="H856" s="14">
        <v>29.5</v>
      </c>
      <c r="I856" s="15">
        <v>354</v>
      </c>
    </row>
    <row r="857" spans="1:9" ht="15.75" x14ac:dyDescent="0.25">
      <c r="A857" s="10">
        <v>1475</v>
      </c>
      <c r="B857" s="11" t="s">
        <v>357</v>
      </c>
      <c r="C857" s="10" t="s">
        <v>13</v>
      </c>
      <c r="D857" s="12">
        <v>0</v>
      </c>
      <c r="E857" s="12">
        <v>3</v>
      </c>
      <c r="F857" s="13">
        <v>0</v>
      </c>
      <c r="G857" s="12">
        <v>3</v>
      </c>
      <c r="H857" s="14">
        <v>160</v>
      </c>
      <c r="I857" s="15">
        <v>480</v>
      </c>
    </row>
    <row r="858" spans="1:9" ht="15.75" x14ac:dyDescent="0.25">
      <c r="A858" s="10">
        <v>2614</v>
      </c>
      <c r="B858" s="11" t="s">
        <v>357</v>
      </c>
      <c r="C858" s="10" t="s">
        <v>13</v>
      </c>
      <c r="D858" s="12">
        <v>0</v>
      </c>
      <c r="E858" s="12">
        <v>7</v>
      </c>
      <c r="F858" s="13">
        <v>0</v>
      </c>
      <c r="G858" s="12">
        <v>7</v>
      </c>
      <c r="H858" s="14">
        <v>259.60000000000002</v>
      </c>
      <c r="I858" s="15">
        <v>1817.2000000000003</v>
      </c>
    </row>
    <row r="859" spans="1:9" ht="15.75" x14ac:dyDescent="0.25">
      <c r="A859" s="10">
        <v>2445</v>
      </c>
      <c r="B859" s="11" t="s">
        <v>358</v>
      </c>
      <c r="C859" s="10" t="s">
        <v>13</v>
      </c>
      <c r="D859" s="12">
        <v>60</v>
      </c>
      <c r="E859" s="12">
        <v>27</v>
      </c>
      <c r="F859" s="13">
        <v>0</v>
      </c>
      <c r="G859" s="12">
        <v>27</v>
      </c>
      <c r="H859" s="14">
        <v>292.37</v>
      </c>
      <c r="I859" s="15">
        <v>7893.99</v>
      </c>
    </row>
    <row r="860" spans="1:9" ht="15.75" x14ac:dyDescent="0.25">
      <c r="A860" s="10">
        <v>2907</v>
      </c>
      <c r="B860" s="11" t="s">
        <v>359</v>
      </c>
      <c r="C860" s="10" t="s">
        <v>13</v>
      </c>
      <c r="D860" s="12">
        <v>3</v>
      </c>
      <c r="E860" s="12">
        <v>2</v>
      </c>
      <c r="F860" s="13">
        <v>0</v>
      </c>
      <c r="G860" s="12">
        <v>2</v>
      </c>
      <c r="H860" s="14">
        <v>1096.22</v>
      </c>
      <c r="I860" s="15">
        <v>2192.44</v>
      </c>
    </row>
    <row r="861" spans="1:9" ht="15.75" x14ac:dyDescent="0.25">
      <c r="A861" s="10">
        <v>2900</v>
      </c>
      <c r="B861" s="11" t="s">
        <v>360</v>
      </c>
      <c r="C861" s="10" t="s">
        <v>13</v>
      </c>
      <c r="D861" s="12">
        <v>13</v>
      </c>
      <c r="E861" s="12">
        <v>12</v>
      </c>
      <c r="F861" s="13">
        <v>0</v>
      </c>
      <c r="G861" s="12">
        <v>12</v>
      </c>
      <c r="H861" s="14">
        <v>94</v>
      </c>
      <c r="I861" s="15">
        <v>1128</v>
      </c>
    </row>
    <row r="862" spans="1:9" ht="15.75" x14ac:dyDescent="0.25">
      <c r="A862" s="10">
        <v>822</v>
      </c>
      <c r="B862" s="11" t="s">
        <v>361</v>
      </c>
      <c r="C862" s="10" t="s">
        <v>13</v>
      </c>
      <c r="D862" s="12">
        <v>9</v>
      </c>
      <c r="E862" s="12">
        <v>9</v>
      </c>
      <c r="F862" s="13">
        <v>7</v>
      </c>
      <c r="G862" s="12">
        <v>2</v>
      </c>
      <c r="H862" s="14">
        <v>41.3</v>
      </c>
      <c r="I862" s="15">
        <v>82.6</v>
      </c>
    </row>
    <row r="863" spans="1:9" ht="15.75" x14ac:dyDescent="0.25">
      <c r="A863" s="10">
        <v>572</v>
      </c>
      <c r="B863" s="11" t="s">
        <v>362</v>
      </c>
      <c r="C863" s="10" t="s">
        <v>13</v>
      </c>
      <c r="D863" s="12">
        <v>23</v>
      </c>
      <c r="E863" s="12">
        <v>380</v>
      </c>
      <c r="F863" s="13">
        <v>95</v>
      </c>
      <c r="G863" s="12">
        <v>285</v>
      </c>
      <c r="H863" s="14">
        <v>167</v>
      </c>
      <c r="I863" s="15">
        <v>47595</v>
      </c>
    </row>
    <row r="864" spans="1:9" ht="15.75" x14ac:dyDescent="0.25">
      <c r="A864" s="10">
        <v>2223</v>
      </c>
      <c r="B864" s="11" t="s">
        <v>363</v>
      </c>
      <c r="C864" s="10" t="s">
        <v>149</v>
      </c>
      <c r="D864" s="12">
        <v>20</v>
      </c>
      <c r="E864" s="12">
        <v>24</v>
      </c>
      <c r="F864" s="13">
        <v>2</v>
      </c>
      <c r="G864" s="12">
        <v>22</v>
      </c>
      <c r="H864" s="14">
        <v>219.25</v>
      </c>
      <c r="I864" s="15">
        <v>4823.5</v>
      </c>
    </row>
    <row r="865" spans="1:9" ht="15.75" x14ac:dyDescent="0.25">
      <c r="A865" s="10">
        <v>4727</v>
      </c>
      <c r="B865" s="11" t="s">
        <v>364</v>
      </c>
      <c r="C865" s="10" t="s">
        <v>13</v>
      </c>
      <c r="D865" s="12">
        <v>19</v>
      </c>
      <c r="E865" s="12">
        <v>19</v>
      </c>
      <c r="F865" s="13">
        <v>0</v>
      </c>
      <c r="G865" s="12">
        <v>19</v>
      </c>
      <c r="H865" s="14">
        <v>80.510000000000005</v>
      </c>
      <c r="I865" s="15">
        <v>1529.69</v>
      </c>
    </row>
    <row r="866" spans="1:9" ht="15.75" x14ac:dyDescent="0.25">
      <c r="A866" s="10">
        <v>2222</v>
      </c>
      <c r="B866" s="11" t="s">
        <v>365</v>
      </c>
      <c r="C866" s="10" t="s">
        <v>13</v>
      </c>
      <c r="D866" s="12">
        <v>250</v>
      </c>
      <c r="E866" s="12">
        <v>192</v>
      </c>
      <c r="F866" s="13">
        <v>4</v>
      </c>
      <c r="G866" s="12">
        <v>188</v>
      </c>
      <c r="H866" s="14">
        <v>454.3</v>
      </c>
      <c r="I866" s="15">
        <v>85408.400000000009</v>
      </c>
    </row>
    <row r="867" spans="1:9" ht="15.75" x14ac:dyDescent="0.25">
      <c r="A867" s="10">
        <v>3007</v>
      </c>
      <c r="B867" s="11" t="s">
        <v>366</v>
      </c>
      <c r="C867" s="10" t="s">
        <v>13</v>
      </c>
      <c r="D867" s="12">
        <v>1</v>
      </c>
      <c r="E867" s="12">
        <v>1</v>
      </c>
      <c r="F867" s="13">
        <v>0</v>
      </c>
      <c r="G867" s="12">
        <v>1</v>
      </c>
      <c r="H867" s="14">
        <v>700</v>
      </c>
      <c r="I867" s="15">
        <v>700</v>
      </c>
    </row>
    <row r="868" spans="1:9" ht="15.75" x14ac:dyDescent="0.25">
      <c r="A868" s="10">
        <v>827</v>
      </c>
      <c r="B868" s="11" t="s">
        <v>367</v>
      </c>
      <c r="C868" s="10" t="s">
        <v>13</v>
      </c>
      <c r="D868" s="12">
        <v>154</v>
      </c>
      <c r="E868" s="12">
        <v>127</v>
      </c>
      <c r="F868" s="13">
        <v>3</v>
      </c>
      <c r="G868" s="12">
        <v>124</v>
      </c>
      <c r="H868" s="14">
        <v>17.55</v>
      </c>
      <c r="I868" s="15">
        <v>2176.2000000000003</v>
      </c>
    </row>
    <row r="869" spans="1:9" ht="15.75" x14ac:dyDescent="0.25">
      <c r="A869" s="10">
        <v>3397</v>
      </c>
      <c r="B869" s="11" t="s">
        <v>368</v>
      </c>
      <c r="C869" s="10" t="s">
        <v>13</v>
      </c>
      <c r="D869" s="12">
        <v>107</v>
      </c>
      <c r="E869" s="12">
        <v>107</v>
      </c>
      <c r="F869" s="13">
        <v>0</v>
      </c>
      <c r="G869" s="12">
        <v>107</v>
      </c>
      <c r="H869" s="14">
        <v>19</v>
      </c>
      <c r="I869" s="15">
        <v>2033</v>
      </c>
    </row>
    <row r="870" spans="1:9" ht="15.75" x14ac:dyDescent="0.25">
      <c r="A870" s="10">
        <v>858</v>
      </c>
      <c r="B870" s="11" t="s">
        <v>369</v>
      </c>
      <c r="C870" s="10" t="s">
        <v>13</v>
      </c>
      <c r="D870" s="12">
        <v>20</v>
      </c>
      <c r="E870" s="12">
        <v>20</v>
      </c>
      <c r="F870" s="13">
        <v>0</v>
      </c>
      <c r="G870" s="12">
        <v>20</v>
      </c>
      <c r="H870" s="14">
        <v>40</v>
      </c>
      <c r="I870" s="15">
        <v>800</v>
      </c>
    </row>
    <row r="871" spans="1:9" ht="15.75" x14ac:dyDescent="0.25">
      <c r="A871" s="10">
        <v>2813</v>
      </c>
      <c r="B871" s="11" t="s">
        <v>370</v>
      </c>
      <c r="C871" s="10" t="s">
        <v>13</v>
      </c>
      <c r="D871" s="12">
        <v>0</v>
      </c>
      <c r="E871" s="12">
        <v>1</v>
      </c>
      <c r="F871" s="13">
        <v>0</v>
      </c>
      <c r="G871" s="12">
        <v>1</v>
      </c>
      <c r="H871" s="14">
        <v>3540</v>
      </c>
      <c r="I871" s="15">
        <v>3540</v>
      </c>
    </row>
    <row r="872" spans="1:9" ht="15.75" x14ac:dyDescent="0.25">
      <c r="A872" s="10">
        <v>398</v>
      </c>
      <c r="B872" s="11" t="s">
        <v>371</v>
      </c>
      <c r="C872" s="10" t="s">
        <v>13</v>
      </c>
      <c r="D872" s="12">
        <v>14</v>
      </c>
      <c r="E872" s="12">
        <v>5</v>
      </c>
      <c r="F872" s="13">
        <v>2</v>
      </c>
      <c r="G872" s="12">
        <v>3</v>
      </c>
      <c r="H872" s="14">
        <v>45</v>
      </c>
      <c r="I872" s="15">
        <v>135</v>
      </c>
    </row>
    <row r="873" spans="1:9" ht="15.75" x14ac:dyDescent="0.25">
      <c r="A873" s="10">
        <v>857</v>
      </c>
      <c r="B873" s="11" t="s">
        <v>372</v>
      </c>
      <c r="C873" s="10" t="s">
        <v>13</v>
      </c>
      <c r="D873" s="12">
        <v>7</v>
      </c>
      <c r="E873" s="12">
        <v>18</v>
      </c>
      <c r="F873" s="13">
        <v>3</v>
      </c>
      <c r="G873" s="12">
        <v>15</v>
      </c>
      <c r="H873" s="14">
        <v>17.7</v>
      </c>
      <c r="I873" s="15">
        <v>265.5</v>
      </c>
    </row>
    <row r="874" spans="1:9" ht="15.75" x14ac:dyDescent="0.25">
      <c r="A874" s="10">
        <v>1675</v>
      </c>
      <c r="B874" s="11" t="s">
        <v>373</v>
      </c>
      <c r="C874" s="10" t="s">
        <v>13</v>
      </c>
      <c r="D874" s="12">
        <v>0</v>
      </c>
      <c r="E874" s="12">
        <v>16</v>
      </c>
      <c r="F874" s="13">
        <v>16</v>
      </c>
      <c r="G874" s="12">
        <v>0</v>
      </c>
      <c r="H874" s="14">
        <v>1180</v>
      </c>
      <c r="I874" s="15">
        <v>0</v>
      </c>
    </row>
    <row r="875" spans="1:9" ht="15.75" x14ac:dyDescent="0.25">
      <c r="A875" s="10">
        <v>4013</v>
      </c>
      <c r="B875" s="11" t="s">
        <v>374</v>
      </c>
      <c r="C875" s="10" t="s">
        <v>13</v>
      </c>
      <c r="D875" s="12">
        <v>47</v>
      </c>
      <c r="E875" s="12">
        <v>36</v>
      </c>
      <c r="F875" s="13">
        <v>0</v>
      </c>
      <c r="G875" s="12">
        <v>36</v>
      </c>
      <c r="H875" s="14">
        <v>50</v>
      </c>
      <c r="I875" s="15">
        <v>1800</v>
      </c>
    </row>
    <row r="876" spans="1:9" ht="15.75" x14ac:dyDescent="0.25">
      <c r="A876" s="10">
        <v>4746</v>
      </c>
      <c r="B876" s="11" t="s">
        <v>375</v>
      </c>
      <c r="C876" s="10" t="s">
        <v>13</v>
      </c>
      <c r="D876" s="12">
        <v>4</v>
      </c>
      <c r="E876" s="12">
        <v>6</v>
      </c>
      <c r="F876" s="13">
        <v>0</v>
      </c>
      <c r="G876" s="12">
        <v>6</v>
      </c>
      <c r="H876" s="14">
        <v>211.91</v>
      </c>
      <c r="I876" s="15">
        <v>1271.46</v>
      </c>
    </row>
    <row r="877" spans="1:9" ht="15.75" x14ac:dyDescent="0.25">
      <c r="A877" s="10">
        <v>2878</v>
      </c>
      <c r="B877" s="11" t="s">
        <v>376</v>
      </c>
      <c r="C877" s="10" t="s">
        <v>13</v>
      </c>
      <c r="D877" s="12">
        <v>21</v>
      </c>
      <c r="E877" s="12">
        <v>22</v>
      </c>
      <c r="F877" s="13">
        <v>5</v>
      </c>
      <c r="G877" s="12">
        <v>17</v>
      </c>
      <c r="H877" s="14">
        <v>15</v>
      </c>
      <c r="I877" s="15">
        <v>255</v>
      </c>
    </row>
    <row r="878" spans="1:9" ht="15.75" x14ac:dyDescent="0.25">
      <c r="A878" s="10">
        <v>2446</v>
      </c>
      <c r="B878" s="11" t="s">
        <v>377</v>
      </c>
      <c r="C878" s="10" t="s">
        <v>13</v>
      </c>
      <c r="D878" s="12">
        <v>0</v>
      </c>
      <c r="E878" s="12">
        <v>9</v>
      </c>
      <c r="F878" s="13">
        <v>0</v>
      </c>
      <c r="G878" s="12">
        <v>9</v>
      </c>
      <c r="H878" s="14">
        <v>140</v>
      </c>
      <c r="I878" s="15">
        <v>1260</v>
      </c>
    </row>
    <row r="879" spans="1:9" ht="15.75" x14ac:dyDescent="0.25">
      <c r="A879" s="10">
        <v>3026</v>
      </c>
      <c r="B879" s="11" t="s">
        <v>378</v>
      </c>
      <c r="C879" s="10" t="s">
        <v>13</v>
      </c>
      <c r="D879" s="12">
        <v>20</v>
      </c>
      <c r="E879" s="12">
        <v>9</v>
      </c>
      <c r="F879" s="13">
        <v>2</v>
      </c>
      <c r="G879" s="12">
        <v>7</v>
      </c>
      <c r="H879" s="14">
        <v>80.510000000000005</v>
      </c>
      <c r="I879" s="15">
        <v>563.57000000000005</v>
      </c>
    </row>
    <row r="880" spans="1:9" ht="15.75" x14ac:dyDescent="0.25">
      <c r="A880" s="10">
        <v>4750</v>
      </c>
      <c r="B880" s="11" t="s">
        <v>379</v>
      </c>
      <c r="C880" s="10" t="s">
        <v>13</v>
      </c>
      <c r="D880" s="12">
        <v>2</v>
      </c>
      <c r="E880" s="12">
        <v>2</v>
      </c>
      <c r="F880" s="13">
        <v>0</v>
      </c>
      <c r="G880" s="12">
        <v>2</v>
      </c>
      <c r="H880" s="14">
        <v>398.31</v>
      </c>
      <c r="I880" s="15">
        <v>796.62</v>
      </c>
    </row>
    <row r="881" spans="1:9" ht="15.75" x14ac:dyDescent="0.25">
      <c r="A881" s="10">
        <v>2443</v>
      </c>
      <c r="B881" s="11" t="s">
        <v>380</v>
      </c>
      <c r="C881" s="10" t="s">
        <v>13</v>
      </c>
      <c r="D881" s="12">
        <v>12</v>
      </c>
      <c r="E881" s="12">
        <v>7</v>
      </c>
      <c r="F881" s="13">
        <v>2</v>
      </c>
      <c r="G881" s="12">
        <v>5</v>
      </c>
      <c r="H881" s="14">
        <v>254.24</v>
      </c>
      <c r="I881" s="15">
        <v>1271.2</v>
      </c>
    </row>
    <row r="882" spans="1:9" ht="15.75" x14ac:dyDescent="0.25">
      <c r="A882" s="10">
        <v>3602</v>
      </c>
      <c r="B882" s="11" t="s">
        <v>381</v>
      </c>
      <c r="C882" s="10" t="s">
        <v>13</v>
      </c>
      <c r="D882" s="12">
        <v>450</v>
      </c>
      <c r="E882" s="12">
        <v>500</v>
      </c>
      <c r="F882" s="13">
        <v>20</v>
      </c>
      <c r="G882" s="12">
        <v>480</v>
      </c>
      <c r="H882" s="14">
        <v>4.96</v>
      </c>
      <c r="I882" s="15">
        <v>2380.8000000000002</v>
      </c>
    </row>
    <row r="883" spans="1:9" ht="15.75" x14ac:dyDescent="0.25">
      <c r="A883" s="10">
        <v>829</v>
      </c>
      <c r="B883" s="11" t="s">
        <v>382</v>
      </c>
      <c r="C883" s="10" t="s">
        <v>13</v>
      </c>
      <c r="D883" s="12">
        <v>400</v>
      </c>
      <c r="E883" s="12">
        <v>400</v>
      </c>
      <c r="F883" s="13">
        <v>215</v>
      </c>
      <c r="G883" s="12">
        <v>185</v>
      </c>
      <c r="H883" s="14">
        <v>2.95</v>
      </c>
      <c r="I883" s="15">
        <v>545.75</v>
      </c>
    </row>
    <row r="884" spans="1:9" ht="15.75" x14ac:dyDescent="0.25">
      <c r="A884" s="10">
        <v>4577</v>
      </c>
      <c r="B884" s="11" t="s">
        <v>383</v>
      </c>
      <c r="C884" s="10" t="s">
        <v>13</v>
      </c>
      <c r="D884" s="12">
        <v>0</v>
      </c>
      <c r="E884" s="12">
        <v>3000</v>
      </c>
      <c r="F884" s="13">
        <v>1000</v>
      </c>
      <c r="G884" s="12">
        <v>2000</v>
      </c>
      <c r="H884" s="14">
        <v>24.78</v>
      </c>
      <c r="I884" s="15">
        <v>49560</v>
      </c>
    </row>
    <row r="885" spans="1:9" ht="15.75" x14ac:dyDescent="0.25">
      <c r="A885" s="10">
        <v>1111</v>
      </c>
      <c r="B885" s="11" t="s">
        <v>384</v>
      </c>
      <c r="C885" s="10" t="s">
        <v>13</v>
      </c>
      <c r="D885" s="12">
        <v>0</v>
      </c>
      <c r="E885" s="12">
        <v>4500</v>
      </c>
      <c r="F885" s="13">
        <v>0</v>
      </c>
      <c r="G885" s="12">
        <v>4500</v>
      </c>
      <c r="H885" s="14">
        <v>21.24</v>
      </c>
      <c r="I885" s="15">
        <v>95580</v>
      </c>
    </row>
    <row r="886" spans="1:9" ht="15.75" x14ac:dyDescent="0.25">
      <c r="A886" s="10">
        <v>2796</v>
      </c>
      <c r="B886" s="11" t="s">
        <v>385</v>
      </c>
      <c r="C886" s="10" t="s">
        <v>13</v>
      </c>
      <c r="D886" s="12">
        <v>9</v>
      </c>
      <c r="E886" s="12">
        <v>5</v>
      </c>
      <c r="F886" s="13">
        <v>0</v>
      </c>
      <c r="G886" s="12">
        <v>5</v>
      </c>
      <c r="H886" s="14">
        <v>304</v>
      </c>
      <c r="I886" s="15">
        <v>1520</v>
      </c>
    </row>
    <row r="887" spans="1:9" ht="15.75" x14ac:dyDescent="0.25">
      <c r="A887" s="10">
        <v>3509</v>
      </c>
      <c r="B887" s="11" t="s">
        <v>386</v>
      </c>
      <c r="C887" s="10" t="s">
        <v>13</v>
      </c>
      <c r="D887" s="12">
        <v>30</v>
      </c>
      <c r="E887" s="12">
        <v>30</v>
      </c>
      <c r="F887" s="13">
        <v>0</v>
      </c>
      <c r="G887" s="12">
        <v>30</v>
      </c>
      <c r="H887" s="14">
        <v>87.15</v>
      </c>
      <c r="I887" s="15">
        <v>2614.5</v>
      </c>
    </row>
    <row r="888" spans="1:9" ht="15.75" x14ac:dyDescent="0.25">
      <c r="A888" s="10">
        <v>3064</v>
      </c>
      <c r="B888" s="11" t="s">
        <v>387</v>
      </c>
      <c r="C888" s="10" t="s">
        <v>13</v>
      </c>
      <c r="D888" s="12">
        <v>20</v>
      </c>
      <c r="E888" s="12">
        <v>1</v>
      </c>
      <c r="F888" s="13">
        <v>0</v>
      </c>
      <c r="G888" s="12">
        <v>1</v>
      </c>
      <c r="H888" s="14">
        <v>750</v>
      </c>
      <c r="I888" s="15">
        <v>750</v>
      </c>
    </row>
    <row r="889" spans="1:9" ht="15.75" x14ac:dyDescent="0.25">
      <c r="A889" s="10">
        <v>2372</v>
      </c>
      <c r="B889" s="11" t="s">
        <v>388</v>
      </c>
      <c r="C889" s="10" t="s">
        <v>13</v>
      </c>
      <c r="D889" s="12">
        <v>4700</v>
      </c>
      <c r="E889" s="12">
        <v>1300</v>
      </c>
      <c r="F889" s="13">
        <v>800</v>
      </c>
      <c r="G889" s="12">
        <v>500</v>
      </c>
      <c r="H889" s="14">
        <v>5.9</v>
      </c>
      <c r="I889" s="15">
        <v>2950</v>
      </c>
    </row>
    <row r="890" spans="1:9" ht="15.75" x14ac:dyDescent="0.25">
      <c r="A890" s="10">
        <v>1112</v>
      </c>
      <c r="B890" s="11" t="s">
        <v>389</v>
      </c>
      <c r="C890" s="10" t="s">
        <v>13</v>
      </c>
      <c r="D890" s="12">
        <v>900</v>
      </c>
      <c r="E890" s="12">
        <v>100</v>
      </c>
      <c r="F890" s="13">
        <v>100</v>
      </c>
      <c r="G890" s="12">
        <v>0</v>
      </c>
      <c r="H890" s="14">
        <v>2.61</v>
      </c>
      <c r="I890" s="15">
        <v>0</v>
      </c>
    </row>
    <row r="891" spans="1:9" ht="15.75" x14ac:dyDescent="0.25">
      <c r="A891" s="10">
        <v>1586</v>
      </c>
      <c r="B891" s="11" t="s">
        <v>390</v>
      </c>
      <c r="C891" s="10" t="s">
        <v>13</v>
      </c>
      <c r="D891" s="12">
        <v>23</v>
      </c>
      <c r="E891" s="12">
        <v>21</v>
      </c>
      <c r="F891" s="13">
        <v>21</v>
      </c>
      <c r="G891" s="12">
        <v>0</v>
      </c>
      <c r="H891" s="14">
        <v>186</v>
      </c>
      <c r="I891" s="15">
        <v>0</v>
      </c>
    </row>
    <row r="892" spans="1:9" ht="15.75" x14ac:dyDescent="0.25">
      <c r="A892" s="10">
        <v>2636</v>
      </c>
      <c r="B892" s="11" t="s">
        <v>391</v>
      </c>
      <c r="C892" s="10" t="s">
        <v>13</v>
      </c>
      <c r="D892" s="12">
        <v>17</v>
      </c>
      <c r="E892" s="12">
        <v>12</v>
      </c>
      <c r="F892" s="13">
        <v>4</v>
      </c>
      <c r="G892" s="12">
        <v>8</v>
      </c>
      <c r="H892" s="14">
        <v>212.4</v>
      </c>
      <c r="I892" s="15">
        <v>1699.2</v>
      </c>
    </row>
    <row r="893" spans="1:9" ht="15.75" x14ac:dyDescent="0.25">
      <c r="A893" s="10">
        <v>2613</v>
      </c>
      <c r="B893" s="11" t="s">
        <v>392</v>
      </c>
      <c r="C893" s="10" t="s">
        <v>13</v>
      </c>
      <c r="D893" s="12">
        <v>2</v>
      </c>
      <c r="E893" s="12">
        <v>7</v>
      </c>
      <c r="F893" s="13">
        <v>3</v>
      </c>
      <c r="G893" s="12">
        <v>4</v>
      </c>
      <c r="H893" s="14">
        <v>54.24</v>
      </c>
      <c r="I893" s="15">
        <v>216.96</v>
      </c>
    </row>
    <row r="894" spans="1:9" ht="15.75" x14ac:dyDescent="0.25">
      <c r="A894" s="10">
        <v>4752</v>
      </c>
      <c r="B894" s="11" t="s">
        <v>393</v>
      </c>
      <c r="C894" s="10" t="s">
        <v>13</v>
      </c>
      <c r="D894" s="12">
        <v>100</v>
      </c>
      <c r="E894" s="12">
        <v>200</v>
      </c>
      <c r="F894" s="13">
        <v>0</v>
      </c>
      <c r="G894" s="12">
        <v>200</v>
      </c>
      <c r="H894" s="14">
        <v>0.85</v>
      </c>
      <c r="I894" s="15">
        <v>170</v>
      </c>
    </row>
    <row r="895" spans="1:9" ht="15.75" x14ac:dyDescent="0.25">
      <c r="A895" s="10">
        <v>4743</v>
      </c>
      <c r="B895" s="11" t="s">
        <v>394</v>
      </c>
      <c r="C895" s="10" t="s">
        <v>13</v>
      </c>
      <c r="D895" s="12">
        <v>100</v>
      </c>
      <c r="E895" s="12">
        <v>100</v>
      </c>
      <c r="F895" s="13">
        <v>0</v>
      </c>
      <c r="G895" s="12">
        <v>100</v>
      </c>
      <c r="H895" s="14">
        <v>5</v>
      </c>
      <c r="I895" s="15">
        <v>500</v>
      </c>
    </row>
    <row r="896" spans="1:9" ht="15.75" x14ac:dyDescent="0.25">
      <c r="A896" s="10">
        <v>2374</v>
      </c>
      <c r="B896" s="11" t="s">
        <v>395</v>
      </c>
      <c r="C896" s="10" t="s">
        <v>13</v>
      </c>
      <c r="D896" s="12">
        <v>52</v>
      </c>
      <c r="E896" s="12">
        <v>98</v>
      </c>
      <c r="F896" s="13">
        <v>0</v>
      </c>
      <c r="G896" s="12">
        <v>98</v>
      </c>
      <c r="H896" s="14">
        <v>83</v>
      </c>
      <c r="I896" s="15">
        <v>8134</v>
      </c>
    </row>
    <row r="897" spans="1:9" ht="15.75" x14ac:dyDescent="0.25">
      <c r="A897" s="10">
        <v>3150</v>
      </c>
      <c r="B897" s="11" t="s">
        <v>396</v>
      </c>
      <c r="C897" s="10" t="s">
        <v>13</v>
      </c>
      <c r="D897" s="12">
        <v>27</v>
      </c>
      <c r="E897" s="12">
        <v>17</v>
      </c>
      <c r="F897" s="13">
        <v>16</v>
      </c>
      <c r="G897" s="12">
        <v>1</v>
      </c>
      <c r="H897" s="14">
        <v>100.3</v>
      </c>
      <c r="I897" s="15">
        <v>100.3</v>
      </c>
    </row>
    <row r="898" spans="1:9" ht="15.75" x14ac:dyDescent="0.25">
      <c r="A898" s="10">
        <v>2375</v>
      </c>
      <c r="B898" s="11" t="s">
        <v>397</v>
      </c>
      <c r="C898" s="10" t="s">
        <v>13</v>
      </c>
      <c r="D898" s="12">
        <v>38</v>
      </c>
      <c r="E898" s="12">
        <v>38</v>
      </c>
      <c r="F898" s="13">
        <v>0</v>
      </c>
      <c r="G898" s="12">
        <v>38</v>
      </c>
      <c r="H898" s="14">
        <v>82</v>
      </c>
      <c r="I898" s="15">
        <v>3116</v>
      </c>
    </row>
    <row r="899" spans="1:9" ht="15.75" x14ac:dyDescent="0.25">
      <c r="A899" s="10">
        <v>2980</v>
      </c>
      <c r="B899" s="11" t="s">
        <v>398</v>
      </c>
      <c r="C899" s="10" t="s">
        <v>13</v>
      </c>
      <c r="D899" s="12">
        <v>70</v>
      </c>
      <c r="E899" s="12">
        <v>70</v>
      </c>
      <c r="F899" s="13">
        <v>0</v>
      </c>
      <c r="G899" s="12">
        <v>70</v>
      </c>
      <c r="H899" s="14">
        <v>104</v>
      </c>
      <c r="I899" s="15">
        <v>7280</v>
      </c>
    </row>
    <row r="900" spans="1:9" ht="15.75" x14ac:dyDescent="0.25">
      <c r="A900" s="10">
        <v>3008</v>
      </c>
      <c r="B900" s="11" t="s">
        <v>399</v>
      </c>
      <c r="C900" s="10" t="s">
        <v>13</v>
      </c>
      <c r="D900" s="12">
        <v>64</v>
      </c>
      <c r="E900" s="12">
        <v>62</v>
      </c>
      <c r="F900" s="13">
        <v>0</v>
      </c>
      <c r="G900" s="12">
        <v>62</v>
      </c>
      <c r="H900" s="14">
        <v>94.4</v>
      </c>
      <c r="I900" s="15">
        <v>5852.8</v>
      </c>
    </row>
    <row r="901" spans="1:9" ht="15.75" x14ac:dyDescent="0.25">
      <c r="A901" s="10">
        <v>2272</v>
      </c>
      <c r="B901" s="11" t="s">
        <v>400</v>
      </c>
      <c r="C901" s="10" t="s">
        <v>13</v>
      </c>
      <c r="D901" s="12">
        <v>26</v>
      </c>
      <c r="E901" s="12">
        <v>26</v>
      </c>
      <c r="F901" s="13">
        <v>5</v>
      </c>
      <c r="G901" s="12">
        <v>21</v>
      </c>
      <c r="H901" s="14">
        <v>49.8</v>
      </c>
      <c r="I901" s="15">
        <v>1045.8</v>
      </c>
    </row>
    <row r="902" spans="1:9" ht="15.75" x14ac:dyDescent="0.25">
      <c r="A902" s="10">
        <v>2748</v>
      </c>
      <c r="B902" s="11" t="s">
        <v>401</v>
      </c>
      <c r="C902" s="10" t="s">
        <v>13</v>
      </c>
      <c r="D902" s="12">
        <v>3</v>
      </c>
      <c r="E902" s="12">
        <v>3</v>
      </c>
      <c r="F902" s="13">
        <v>0</v>
      </c>
      <c r="G902" s="12">
        <v>3</v>
      </c>
      <c r="H902" s="14">
        <v>87.06</v>
      </c>
      <c r="I902" s="15">
        <v>261.18</v>
      </c>
    </row>
    <row r="903" spans="1:9" ht="15.75" x14ac:dyDescent="0.25">
      <c r="A903" s="10">
        <v>3527</v>
      </c>
      <c r="B903" s="11" t="s">
        <v>402</v>
      </c>
      <c r="C903" s="10" t="s">
        <v>13</v>
      </c>
      <c r="D903" s="12">
        <v>2</v>
      </c>
      <c r="E903" s="12">
        <v>2</v>
      </c>
      <c r="F903" s="13">
        <v>0</v>
      </c>
      <c r="G903" s="12">
        <v>2</v>
      </c>
      <c r="H903" s="14">
        <v>4499</v>
      </c>
      <c r="I903" s="15">
        <v>8998</v>
      </c>
    </row>
    <row r="904" spans="1:9" ht="15.75" x14ac:dyDescent="0.25">
      <c r="A904" s="10">
        <v>1140</v>
      </c>
      <c r="B904" s="11" t="s">
        <v>403</v>
      </c>
      <c r="C904" s="10" t="s">
        <v>13</v>
      </c>
      <c r="D904" s="12">
        <v>145</v>
      </c>
      <c r="E904" s="12">
        <v>145</v>
      </c>
      <c r="F904" s="13">
        <v>145</v>
      </c>
      <c r="G904" s="12">
        <v>103</v>
      </c>
      <c r="H904" s="14">
        <v>60</v>
      </c>
      <c r="I904" s="15">
        <v>6180</v>
      </c>
    </row>
    <row r="905" spans="1:9" ht="15.75" x14ac:dyDescent="0.25">
      <c r="A905" s="10">
        <v>2698</v>
      </c>
      <c r="B905" s="11" t="s">
        <v>404</v>
      </c>
      <c r="C905" s="10" t="s">
        <v>13</v>
      </c>
      <c r="D905" s="12">
        <v>250</v>
      </c>
      <c r="E905" s="12">
        <v>250</v>
      </c>
      <c r="F905" s="13">
        <v>0</v>
      </c>
      <c r="G905" s="12">
        <v>250</v>
      </c>
      <c r="H905" s="14">
        <v>141.6</v>
      </c>
      <c r="I905" s="15">
        <v>35400</v>
      </c>
    </row>
    <row r="906" spans="1:9" ht="15.75" x14ac:dyDescent="0.25">
      <c r="A906" s="10">
        <v>3046</v>
      </c>
      <c r="B906" s="11" t="s">
        <v>405</v>
      </c>
      <c r="C906" s="10" t="s">
        <v>13</v>
      </c>
      <c r="D906" s="12">
        <v>33</v>
      </c>
      <c r="E906" s="12">
        <v>36</v>
      </c>
      <c r="F906" s="13">
        <v>7</v>
      </c>
      <c r="G906" s="12">
        <v>29</v>
      </c>
      <c r="H906" s="14">
        <v>113.33</v>
      </c>
      <c r="I906" s="15">
        <v>3286.57</v>
      </c>
    </row>
    <row r="907" spans="1:9" ht="15.75" x14ac:dyDescent="0.25">
      <c r="A907" s="10">
        <v>1117</v>
      </c>
      <c r="B907" s="11" t="s">
        <v>406</v>
      </c>
      <c r="C907" s="10" t="s">
        <v>13</v>
      </c>
      <c r="D907" s="12">
        <v>83</v>
      </c>
      <c r="E907" s="12">
        <v>83</v>
      </c>
      <c r="F907" s="13">
        <v>0</v>
      </c>
      <c r="G907" s="12">
        <v>83</v>
      </c>
      <c r="H907" s="14">
        <v>160</v>
      </c>
      <c r="I907" s="15">
        <v>13280</v>
      </c>
    </row>
    <row r="908" spans="1:9" ht="15.75" x14ac:dyDescent="0.25">
      <c r="A908" s="10">
        <v>1127</v>
      </c>
      <c r="B908" s="11" t="s">
        <v>407</v>
      </c>
      <c r="C908" s="10" t="s">
        <v>13</v>
      </c>
      <c r="D908" s="12">
        <v>62</v>
      </c>
      <c r="E908" s="12">
        <v>62</v>
      </c>
      <c r="F908" s="13">
        <v>10</v>
      </c>
      <c r="G908" s="12">
        <v>52</v>
      </c>
      <c r="H908" s="14">
        <v>72</v>
      </c>
      <c r="I908" s="15">
        <v>3744</v>
      </c>
    </row>
    <row r="909" spans="1:9" ht="15.75" x14ac:dyDescent="0.25">
      <c r="A909" s="10">
        <v>3244</v>
      </c>
      <c r="B909" s="11" t="s">
        <v>408</v>
      </c>
      <c r="C909" s="10" t="s">
        <v>13</v>
      </c>
      <c r="D909" s="12">
        <v>36</v>
      </c>
      <c r="E909" s="12">
        <v>36</v>
      </c>
      <c r="F909" s="13">
        <v>2</v>
      </c>
      <c r="G909" s="12">
        <v>34</v>
      </c>
      <c r="H909" s="14">
        <v>99.12</v>
      </c>
      <c r="I909" s="15">
        <v>3370.08</v>
      </c>
    </row>
    <row r="910" spans="1:9" ht="15.75" x14ac:dyDescent="0.25">
      <c r="A910" s="10">
        <v>1099</v>
      </c>
      <c r="B910" s="11" t="s">
        <v>409</v>
      </c>
      <c r="C910" s="10" t="s">
        <v>13</v>
      </c>
      <c r="D910" s="12">
        <v>350</v>
      </c>
      <c r="E910" s="12">
        <v>350</v>
      </c>
      <c r="F910" s="13">
        <v>56</v>
      </c>
      <c r="G910" s="12">
        <v>294</v>
      </c>
      <c r="H910" s="14">
        <v>81</v>
      </c>
      <c r="I910" s="15">
        <v>23814</v>
      </c>
    </row>
    <row r="911" spans="1:9" ht="15.75" x14ac:dyDescent="0.25">
      <c r="A911" s="10">
        <v>3255</v>
      </c>
      <c r="B911" s="11" t="s">
        <v>410</v>
      </c>
      <c r="C911" s="10" t="s">
        <v>13</v>
      </c>
      <c r="D911" s="12">
        <v>7</v>
      </c>
      <c r="E911" s="12">
        <v>7</v>
      </c>
      <c r="F911" s="13">
        <v>0</v>
      </c>
      <c r="G911" s="12">
        <v>7</v>
      </c>
      <c r="H911" s="14">
        <v>60</v>
      </c>
      <c r="I911" s="15">
        <v>420</v>
      </c>
    </row>
    <row r="912" spans="1:9" ht="15.75" x14ac:dyDescent="0.25">
      <c r="A912" s="10">
        <v>1147</v>
      </c>
      <c r="B912" s="11" t="s">
        <v>411</v>
      </c>
      <c r="C912" s="10" t="s">
        <v>13</v>
      </c>
      <c r="D912" s="12">
        <v>70</v>
      </c>
      <c r="E912" s="12">
        <v>59</v>
      </c>
      <c r="F912" s="13">
        <v>0</v>
      </c>
      <c r="G912" s="12">
        <v>59</v>
      </c>
      <c r="H912" s="14">
        <v>100</v>
      </c>
      <c r="I912" s="15">
        <v>5900</v>
      </c>
    </row>
    <row r="913" spans="1:9" ht="15.75" x14ac:dyDescent="0.25">
      <c r="A913" s="10">
        <v>2821</v>
      </c>
      <c r="B913" s="11" t="s">
        <v>412</v>
      </c>
      <c r="C913" s="10" t="s">
        <v>13</v>
      </c>
      <c r="D913" s="12">
        <v>29</v>
      </c>
      <c r="E913" s="12">
        <v>29</v>
      </c>
      <c r="F913" s="13">
        <v>0</v>
      </c>
      <c r="G913" s="12">
        <v>29</v>
      </c>
      <c r="H913" s="14">
        <v>180</v>
      </c>
      <c r="I913" s="15">
        <v>5220</v>
      </c>
    </row>
    <row r="914" spans="1:9" ht="15.75" x14ac:dyDescent="0.25">
      <c r="A914" s="10">
        <v>1149</v>
      </c>
      <c r="B914" s="11" t="s">
        <v>413</v>
      </c>
      <c r="C914" s="10" t="s">
        <v>13</v>
      </c>
      <c r="D914" s="12">
        <v>291</v>
      </c>
      <c r="E914" s="12">
        <v>291</v>
      </c>
      <c r="F914" s="13">
        <v>0</v>
      </c>
      <c r="G914" s="12">
        <v>291</v>
      </c>
      <c r="H914" s="14">
        <v>30</v>
      </c>
      <c r="I914" s="15">
        <v>8730</v>
      </c>
    </row>
    <row r="915" spans="1:9" ht="15.75" x14ac:dyDescent="0.25">
      <c r="A915" s="10">
        <v>2851</v>
      </c>
      <c r="B915" s="11" t="s">
        <v>414</v>
      </c>
      <c r="C915" s="10" t="s">
        <v>13</v>
      </c>
      <c r="D915" s="12">
        <v>27</v>
      </c>
      <c r="E915" s="12">
        <v>27</v>
      </c>
      <c r="F915" s="13">
        <v>0</v>
      </c>
      <c r="G915" s="12">
        <v>27</v>
      </c>
      <c r="H915" s="14">
        <v>116</v>
      </c>
      <c r="I915" s="15">
        <v>3132</v>
      </c>
    </row>
    <row r="916" spans="1:9" ht="15.75" x14ac:dyDescent="0.25">
      <c r="A916" s="10">
        <v>2580</v>
      </c>
      <c r="B916" s="11" t="s">
        <v>415</v>
      </c>
      <c r="C916" s="10" t="s">
        <v>13</v>
      </c>
      <c r="D916" s="12">
        <v>25</v>
      </c>
      <c r="E916" s="12">
        <v>25</v>
      </c>
      <c r="F916" s="13">
        <v>0</v>
      </c>
      <c r="G916" s="12">
        <v>25</v>
      </c>
      <c r="H916" s="14">
        <v>177</v>
      </c>
      <c r="I916" s="15">
        <v>4425</v>
      </c>
    </row>
    <row r="917" spans="1:9" ht="15.75" x14ac:dyDescent="0.25">
      <c r="A917" s="10">
        <v>3654</v>
      </c>
      <c r="B917" s="11" t="s">
        <v>416</v>
      </c>
      <c r="C917" s="10" t="s">
        <v>13</v>
      </c>
      <c r="D917" s="12">
        <v>258</v>
      </c>
      <c r="E917" s="12">
        <v>243</v>
      </c>
      <c r="F917" s="13">
        <v>4</v>
      </c>
      <c r="G917" s="12">
        <v>239</v>
      </c>
      <c r="H917" s="14">
        <v>1.23</v>
      </c>
      <c r="I917" s="15">
        <v>293.96999999999997</v>
      </c>
    </row>
    <row r="918" spans="1:9" ht="15.75" x14ac:dyDescent="0.25">
      <c r="A918" s="10">
        <v>2380</v>
      </c>
      <c r="B918" s="11" t="s">
        <v>417</v>
      </c>
      <c r="C918" s="10" t="s">
        <v>13</v>
      </c>
      <c r="D918" s="12">
        <v>144</v>
      </c>
      <c r="E918" s="12">
        <v>142</v>
      </c>
      <c r="F918" s="13">
        <v>0</v>
      </c>
      <c r="G918" s="12">
        <v>142</v>
      </c>
      <c r="H918" s="14">
        <v>174</v>
      </c>
      <c r="I918" s="15">
        <v>24708</v>
      </c>
    </row>
    <row r="919" spans="1:9" ht="15.75" x14ac:dyDescent="0.25">
      <c r="A919" s="10">
        <v>3584</v>
      </c>
      <c r="B919" s="11" t="s">
        <v>418</v>
      </c>
      <c r="C919" s="10" t="s">
        <v>13</v>
      </c>
      <c r="D919" s="12">
        <v>45</v>
      </c>
      <c r="E919" s="12">
        <v>45</v>
      </c>
      <c r="F919" s="13">
        <v>5</v>
      </c>
      <c r="G919" s="12">
        <v>40</v>
      </c>
      <c r="H919" s="14">
        <v>75</v>
      </c>
      <c r="I919" s="15">
        <v>3000</v>
      </c>
    </row>
    <row r="920" spans="1:9" ht="15.75" x14ac:dyDescent="0.25">
      <c r="A920" s="10">
        <v>3583</v>
      </c>
      <c r="B920" s="11" t="s">
        <v>419</v>
      </c>
      <c r="C920" s="10" t="s">
        <v>13</v>
      </c>
      <c r="D920" s="12">
        <v>63</v>
      </c>
      <c r="E920" s="12">
        <v>63</v>
      </c>
      <c r="F920" s="13">
        <v>0</v>
      </c>
      <c r="G920" s="12">
        <v>63</v>
      </c>
      <c r="H920" s="14">
        <v>77</v>
      </c>
      <c r="I920" s="15">
        <v>4851</v>
      </c>
    </row>
    <row r="921" spans="1:9" ht="15.75" x14ac:dyDescent="0.25">
      <c r="A921" s="10">
        <v>2956</v>
      </c>
      <c r="B921" s="11" t="s">
        <v>420</v>
      </c>
      <c r="C921" s="10" t="s">
        <v>13</v>
      </c>
      <c r="D921" s="12">
        <v>30</v>
      </c>
      <c r="E921" s="12">
        <v>30</v>
      </c>
      <c r="F921" s="13">
        <v>0</v>
      </c>
      <c r="G921" s="12">
        <v>30</v>
      </c>
      <c r="H921" s="14">
        <v>115</v>
      </c>
      <c r="I921" s="15">
        <v>3450</v>
      </c>
    </row>
    <row r="922" spans="1:9" ht="15.75" x14ac:dyDescent="0.25">
      <c r="A922" s="10">
        <v>3012</v>
      </c>
      <c r="B922" s="11" t="s">
        <v>421</v>
      </c>
      <c r="C922" s="10" t="s">
        <v>13</v>
      </c>
      <c r="D922" s="12">
        <v>267</v>
      </c>
      <c r="E922" s="12">
        <v>267</v>
      </c>
      <c r="F922" s="13">
        <v>0</v>
      </c>
      <c r="G922" s="12">
        <v>267</v>
      </c>
      <c r="H922" s="14">
        <v>90</v>
      </c>
      <c r="I922" s="15">
        <v>24030</v>
      </c>
    </row>
    <row r="923" spans="1:9" ht="15.75" x14ac:dyDescent="0.25">
      <c r="A923" s="10">
        <v>2269</v>
      </c>
      <c r="B923" s="11" t="s">
        <v>422</v>
      </c>
      <c r="C923" s="10" t="s">
        <v>13</v>
      </c>
      <c r="D923" s="12">
        <v>25</v>
      </c>
      <c r="E923" s="12">
        <v>16</v>
      </c>
      <c r="F923" s="13">
        <v>0</v>
      </c>
      <c r="G923" s="12">
        <v>16</v>
      </c>
      <c r="H923" s="14">
        <v>90</v>
      </c>
      <c r="I923" s="15">
        <v>1440</v>
      </c>
    </row>
    <row r="924" spans="1:9" ht="15.75" x14ac:dyDescent="0.25">
      <c r="A924" s="10">
        <v>2581</v>
      </c>
      <c r="B924" s="11" t="s">
        <v>423</v>
      </c>
      <c r="C924" s="10" t="s">
        <v>13</v>
      </c>
      <c r="D924" s="12">
        <v>52</v>
      </c>
      <c r="E924" s="12">
        <v>52</v>
      </c>
      <c r="F924" s="13">
        <v>0</v>
      </c>
      <c r="G924" s="12">
        <v>52</v>
      </c>
      <c r="H924" s="14">
        <v>68.819999999999993</v>
      </c>
      <c r="I924" s="15">
        <v>3578.6399999999994</v>
      </c>
    </row>
    <row r="925" spans="1:9" ht="15.75" x14ac:dyDescent="0.25">
      <c r="A925" s="10">
        <v>2274</v>
      </c>
      <c r="B925" s="11" t="s">
        <v>424</v>
      </c>
      <c r="C925" s="10" t="s">
        <v>13</v>
      </c>
      <c r="D925" s="12">
        <v>54</v>
      </c>
      <c r="E925" s="12">
        <v>54</v>
      </c>
      <c r="F925" s="13">
        <v>0</v>
      </c>
      <c r="G925" s="12">
        <v>54</v>
      </c>
      <c r="H925" s="14">
        <v>160</v>
      </c>
      <c r="I925" s="15">
        <v>8640</v>
      </c>
    </row>
    <row r="926" spans="1:9" ht="15.75" x14ac:dyDescent="0.25">
      <c r="A926" s="10">
        <v>2377</v>
      </c>
      <c r="B926" s="11" t="s">
        <v>425</v>
      </c>
      <c r="C926" s="10" t="s">
        <v>13</v>
      </c>
      <c r="D926" s="12">
        <v>45</v>
      </c>
      <c r="E926" s="12">
        <v>45</v>
      </c>
      <c r="F926" s="13">
        <v>0</v>
      </c>
      <c r="G926" s="12">
        <v>45</v>
      </c>
      <c r="H926" s="14">
        <v>83</v>
      </c>
      <c r="I926" s="15">
        <v>3735</v>
      </c>
    </row>
    <row r="927" spans="1:9" ht="15.75" x14ac:dyDescent="0.25">
      <c r="A927" s="10">
        <v>2697</v>
      </c>
      <c r="B927" s="11" t="s">
        <v>426</v>
      </c>
      <c r="C927" s="10" t="s">
        <v>13</v>
      </c>
      <c r="D927" s="12">
        <v>42</v>
      </c>
      <c r="E927" s="12">
        <v>20</v>
      </c>
      <c r="F927" s="13">
        <v>6</v>
      </c>
      <c r="G927" s="12">
        <v>14</v>
      </c>
      <c r="H927" s="14">
        <v>76</v>
      </c>
      <c r="I927" s="15">
        <v>1064</v>
      </c>
    </row>
    <row r="928" spans="1:9" ht="15.75" x14ac:dyDescent="0.25">
      <c r="A928" s="10">
        <v>3245</v>
      </c>
      <c r="B928" s="11" t="s">
        <v>427</v>
      </c>
      <c r="C928" s="10" t="s">
        <v>13</v>
      </c>
      <c r="D928" s="12">
        <v>73</v>
      </c>
      <c r="E928" s="12">
        <v>73</v>
      </c>
      <c r="F928" s="13">
        <v>0</v>
      </c>
      <c r="G928" s="12">
        <v>73</v>
      </c>
      <c r="H928" s="14">
        <v>83</v>
      </c>
      <c r="I928" s="15">
        <v>6059</v>
      </c>
    </row>
    <row r="929" spans="1:9" ht="15.75" x14ac:dyDescent="0.25">
      <c r="A929" s="10">
        <v>2270</v>
      </c>
      <c r="B929" s="11" t="s">
        <v>428</v>
      </c>
      <c r="C929" s="10" t="s">
        <v>13</v>
      </c>
      <c r="D929" s="12">
        <v>8</v>
      </c>
      <c r="E929" s="12">
        <v>9</v>
      </c>
      <c r="F929" s="13">
        <v>0</v>
      </c>
      <c r="G929" s="12">
        <v>9</v>
      </c>
      <c r="H929" s="14">
        <v>147</v>
      </c>
      <c r="I929" s="15">
        <v>1323</v>
      </c>
    </row>
    <row r="930" spans="1:9" ht="15.75" x14ac:dyDescent="0.25">
      <c r="A930" s="10">
        <v>2845</v>
      </c>
      <c r="B930" s="11" t="s">
        <v>429</v>
      </c>
      <c r="C930" s="10" t="s">
        <v>13</v>
      </c>
      <c r="D930" s="12">
        <v>22</v>
      </c>
      <c r="E930" s="12">
        <v>22</v>
      </c>
      <c r="F930" s="13">
        <v>22</v>
      </c>
      <c r="G930" s="12">
        <v>0</v>
      </c>
      <c r="H930" s="14">
        <v>224.2</v>
      </c>
      <c r="I930" s="15">
        <v>0</v>
      </c>
    </row>
    <row r="931" spans="1:9" ht="15.75" x14ac:dyDescent="0.25">
      <c r="A931" s="10">
        <v>3791</v>
      </c>
      <c r="B931" s="11" t="s">
        <v>430</v>
      </c>
      <c r="C931" s="10" t="s">
        <v>13</v>
      </c>
      <c r="D931" s="12">
        <v>155</v>
      </c>
      <c r="E931" s="12">
        <v>144</v>
      </c>
      <c r="F931" s="13">
        <v>0</v>
      </c>
      <c r="G931" s="12">
        <v>144</v>
      </c>
      <c r="H931" s="14">
        <v>80.239999999999995</v>
      </c>
      <c r="I931" s="15">
        <v>11554.56</v>
      </c>
    </row>
    <row r="932" spans="1:9" ht="15.75" x14ac:dyDescent="0.25">
      <c r="A932" s="10">
        <v>1125</v>
      </c>
      <c r="B932" s="11" t="s">
        <v>431</v>
      </c>
      <c r="C932" s="10" t="s">
        <v>13</v>
      </c>
      <c r="D932" s="12">
        <v>112</v>
      </c>
      <c r="E932" s="12">
        <v>100</v>
      </c>
      <c r="F932" s="13">
        <v>0</v>
      </c>
      <c r="G932" s="12">
        <v>100</v>
      </c>
      <c r="H932" s="14">
        <v>95.1</v>
      </c>
      <c r="I932" s="15">
        <v>9510</v>
      </c>
    </row>
    <row r="933" spans="1:9" ht="15.75" x14ac:dyDescent="0.25">
      <c r="A933" s="10">
        <v>3246</v>
      </c>
      <c r="B933" s="11" t="s">
        <v>432</v>
      </c>
      <c r="C933" s="10" t="s">
        <v>13</v>
      </c>
      <c r="D933" s="12">
        <v>31</v>
      </c>
      <c r="E933" s="12">
        <v>30</v>
      </c>
      <c r="F933" s="13">
        <v>0</v>
      </c>
      <c r="G933" s="12">
        <v>30</v>
      </c>
      <c r="H933" s="14">
        <v>60</v>
      </c>
      <c r="I933" s="15">
        <v>1800</v>
      </c>
    </row>
    <row r="934" spans="1:9" ht="15.75" x14ac:dyDescent="0.25">
      <c r="A934" s="10">
        <v>1141</v>
      </c>
      <c r="B934" s="11" t="s">
        <v>433</v>
      </c>
      <c r="C934" s="10" t="s">
        <v>13</v>
      </c>
      <c r="D934" s="12">
        <v>74</v>
      </c>
      <c r="E934" s="12">
        <v>59</v>
      </c>
      <c r="F934" s="13">
        <v>10</v>
      </c>
      <c r="G934" s="12">
        <v>49</v>
      </c>
      <c r="H934" s="14">
        <v>107.73</v>
      </c>
      <c r="I934" s="15">
        <v>5278.77</v>
      </c>
    </row>
    <row r="935" spans="1:9" ht="15.75" x14ac:dyDescent="0.25">
      <c r="A935" s="10">
        <v>3247</v>
      </c>
      <c r="B935" s="11" t="s">
        <v>434</v>
      </c>
      <c r="C935" s="10" t="s">
        <v>13</v>
      </c>
      <c r="D935" s="12">
        <v>27</v>
      </c>
      <c r="E935" s="12">
        <v>27</v>
      </c>
      <c r="F935" s="13">
        <v>7</v>
      </c>
      <c r="G935" s="12">
        <v>20</v>
      </c>
      <c r="H935" s="14">
        <v>80</v>
      </c>
      <c r="I935" s="15">
        <v>1600</v>
      </c>
    </row>
    <row r="936" spans="1:9" ht="15.75" x14ac:dyDescent="0.25">
      <c r="A936" s="10">
        <v>1139</v>
      </c>
      <c r="B936" s="11" t="s">
        <v>435</v>
      </c>
      <c r="C936" s="10" t="s">
        <v>13</v>
      </c>
      <c r="D936" s="12">
        <v>89</v>
      </c>
      <c r="E936" s="12">
        <v>142</v>
      </c>
      <c r="F936" s="13">
        <v>1</v>
      </c>
      <c r="G936" s="12">
        <v>141</v>
      </c>
      <c r="H936" s="14">
        <v>78</v>
      </c>
      <c r="I936" s="15">
        <v>10998</v>
      </c>
    </row>
    <row r="937" spans="1:9" ht="15.75" x14ac:dyDescent="0.25">
      <c r="A937" s="10">
        <v>1124</v>
      </c>
      <c r="B937" s="11" t="s">
        <v>436</v>
      </c>
      <c r="C937" s="10" t="s">
        <v>13</v>
      </c>
      <c r="D937" s="12">
        <v>227</v>
      </c>
      <c r="E937" s="12">
        <v>209</v>
      </c>
      <c r="F937" s="13">
        <v>0</v>
      </c>
      <c r="G937" s="12">
        <v>209</v>
      </c>
      <c r="H937" s="14">
        <v>170</v>
      </c>
      <c r="I937" s="15">
        <v>35530</v>
      </c>
    </row>
    <row r="938" spans="1:9" ht="15.75" x14ac:dyDescent="0.25">
      <c r="A938" s="10">
        <v>1103</v>
      </c>
      <c r="B938" s="11" t="s">
        <v>437</v>
      </c>
      <c r="C938" s="10" t="s">
        <v>13</v>
      </c>
      <c r="D938" s="12">
        <v>62</v>
      </c>
      <c r="E938" s="12">
        <v>16</v>
      </c>
      <c r="F938" s="13">
        <v>16</v>
      </c>
      <c r="G938" s="12">
        <v>0</v>
      </c>
      <c r="H938" s="14">
        <v>188.8</v>
      </c>
      <c r="I938" s="15">
        <v>0</v>
      </c>
    </row>
    <row r="939" spans="1:9" ht="15.75" x14ac:dyDescent="0.25">
      <c r="A939" s="10">
        <v>2579</v>
      </c>
      <c r="B939" s="11" t="s">
        <v>438</v>
      </c>
      <c r="C939" s="10" t="s">
        <v>13</v>
      </c>
      <c r="D939" s="12">
        <v>5</v>
      </c>
      <c r="E939" s="12">
        <v>5</v>
      </c>
      <c r="F939" s="13">
        <v>1</v>
      </c>
      <c r="G939" s="12">
        <v>4</v>
      </c>
      <c r="H939" s="14">
        <v>77</v>
      </c>
      <c r="I939" s="15">
        <v>308</v>
      </c>
    </row>
    <row r="940" spans="1:9" ht="15.75" x14ac:dyDescent="0.25">
      <c r="A940" s="10">
        <v>1126</v>
      </c>
      <c r="B940" s="11" t="s">
        <v>439</v>
      </c>
      <c r="C940" s="10" t="s">
        <v>13</v>
      </c>
      <c r="D940" s="12">
        <v>146</v>
      </c>
      <c r="E940" s="12">
        <v>146</v>
      </c>
      <c r="F940" s="13">
        <v>0</v>
      </c>
      <c r="G940" s="12">
        <v>146</v>
      </c>
      <c r="H940" s="14">
        <v>83</v>
      </c>
      <c r="I940" s="15">
        <v>12118</v>
      </c>
    </row>
    <row r="941" spans="1:9" ht="15.75" x14ac:dyDescent="0.25">
      <c r="A941" s="10">
        <v>1118</v>
      </c>
      <c r="B941" s="11" t="s">
        <v>440</v>
      </c>
      <c r="C941" s="10" t="s">
        <v>13</v>
      </c>
      <c r="D941" s="12">
        <v>180</v>
      </c>
      <c r="E941" s="12">
        <v>160</v>
      </c>
      <c r="F941" s="13">
        <v>21</v>
      </c>
      <c r="G941" s="12">
        <v>139</v>
      </c>
      <c r="H941" s="14">
        <v>81.42</v>
      </c>
      <c r="I941" s="15">
        <v>11317.380000000001</v>
      </c>
    </row>
    <row r="942" spans="1:9" ht="15.75" x14ac:dyDescent="0.25">
      <c r="A942" s="10">
        <v>1098</v>
      </c>
      <c r="B942" s="11" t="s">
        <v>441</v>
      </c>
      <c r="C942" s="10" t="s">
        <v>13</v>
      </c>
      <c r="D942" s="12">
        <v>414</v>
      </c>
      <c r="E942" s="12">
        <v>24</v>
      </c>
      <c r="F942" s="13">
        <v>24</v>
      </c>
      <c r="G942" s="12">
        <v>0</v>
      </c>
      <c r="H942" s="14">
        <v>75</v>
      </c>
      <c r="I942" s="15">
        <v>0</v>
      </c>
    </row>
    <row r="943" spans="1:9" ht="15.75" x14ac:dyDescent="0.25">
      <c r="A943" s="10">
        <v>2376</v>
      </c>
      <c r="B943" s="11" t="s">
        <v>442</v>
      </c>
      <c r="C943" s="10" t="s">
        <v>13</v>
      </c>
      <c r="D943" s="12">
        <v>14</v>
      </c>
      <c r="E943" s="12">
        <v>14</v>
      </c>
      <c r="F943" s="13">
        <v>1</v>
      </c>
      <c r="G943" s="12">
        <v>39</v>
      </c>
      <c r="H943" s="14">
        <v>83</v>
      </c>
      <c r="I943" s="15">
        <v>3237</v>
      </c>
    </row>
    <row r="944" spans="1:9" ht="15.75" x14ac:dyDescent="0.25">
      <c r="A944" s="10">
        <v>1120</v>
      </c>
      <c r="B944" s="11" t="s">
        <v>443</v>
      </c>
      <c r="C944" s="10" t="s">
        <v>13</v>
      </c>
      <c r="D944" s="12">
        <v>34</v>
      </c>
      <c r="E944" s="12">
        <v>21</v>
      </c>
      <c r="F944" s="13">
        <v>3</v>
      </c>
      <c r="G944" s="12">
        <v>18</v>
      </c>
      <c r="H944" s="14">
        <v>100</v>
      </c>
      <c r="I944" s="15">
        <v>1800</v>
      </c>
    </row>
    <row r="945" spans="1:9" ht="15.75" x14ac:dyDescent="0.25">
      <c r="A945" s="10">
        <v>1135</v>
      </c>
      <c r="B945" s="11" t="s">
        <v>444</v>
      </c>
      <c r="C945" s="10" t="s">
        <v>13</v>
      </c>
      <c r="D945" s="12">
        <v>112</v>
      </c>
      <c r="E945" s="12">
        <v>112</v>
      </c>
      <c r="F945" s="13">
        <v>10</v>
      </c>
      <c r="G945" s="12">
        <v>102</v>
      </c>
      <c r="H945" s="14">
        <v>60</v>
      </c>
      <c r="I945" s="15">
        <v>6120</v>
      </c>
    </row>
    <row r="946" spans="1:9" ht="15.75" x14ac:dyDescent="0.25">
      <c r="A946" s="10">
        <v>2880</v>
      </c>
      <c r="B946" s="11" t="s">
        <v>445</v>
      </c>
      <c r="C946" s="10" t="s">
        <v>13</v>
      </c>
      <c r="D946" s="12">
        <v>31</v>
      </c>
      <c r="E946" s="12">
        <v>31</v>
      </c>
      <c r="F946" s="13">
        <v>0</v>
      </c>
      <c r="G946" s="12">
        <v>31</v>
      </c>
      <c r="H946" s="14">
        <v>290</v>
      </c>
      <c r="I946" s="15">
        <v>8990</v>
      </c>
    </row>
    <row r="947" spans="1:9" ht="15.75" x14ac:dyDescent="0.25">
      <c r="A947" s="10">
        <v>2998</v>
      </c>
      <c r="B947" s="11" t="s">
        <v>446</v>
      </c>
      <c r="C947" s="10" t="s">
        <v>13</v>
      </c>
      <c r="D947" s="12">
        <v>55</v>
      </c>
      <c r="E947" s="12">
        <v>55</v>
      </c>
      <c r="F947" s="13">
        <v>0</v>
      </c>
      <c r="G947" s="12">
        <v>55</v>
      </c>
      <c r="H947" s="14">
        <v>60</v>
      </c>
      <c r="I947" s="15">
        <v>3300</v>
      </c>
    </row>
    <row r="948" spans="1:9" ht="15.75" x14ac:dyDescent="0.25">
      <c r="A948" s="10">
        <v>2696</v>
      </c>
      <c r="B948" s="11" t="s">
        <v>447</v>
      </c>
      <c r="C948" s="10" t="s">
        <v>13</v>
      </c>
      <c r="D948" s="12">
        <v>1</v>
      </c>
      <c r="E948" s="12">
        <v>1</v>
      </c>
      <c r="F948" s="13">
        <v>0</v>
      </c>
      <c r="G948" s="12">
        <v>1</v>
      </c>
      <c r="H948" s="14">
        <v>177</v>
      </c>
      <c r="I948" s="15">
        <v>177</v>
      </c>
    </row>
    <row r="949" spans="1:9" ht="15.75" x14ac:dyDescent="0.25">
      <c r="A949" s="10">
        <v>1096</v>
      </c>
      <c r="B949" s="11" t="s">
        <v>448</v>
      </c>
      <c r="C949" s="10" t="s">
        <v>13</v>
      </c>
      <c r="D949" s="12">
        <v>66</v>
      </c>
      <c r="E949" s="12">
        <v>50</v>
      </c>
      <c r="F949" s="13">
        <v>0</v>
      </c>
      <c r="G949" s="12">
        <v>50</v>
      </c>
      <c r="H949" s="14">
        <v>88.5</v>
      </c>
      <c r="I949" s="15">
        <v>4425</v>
      </c>
    </row>
    <row r="950" spans="1:9" ht="15.75" x14ac:dyDescent="0.25">
      <c r="A950" s="10">
        <v>1136</v>
      </c>
      <c r="B950" s="11" t="s">
        <v>449</v>
      </c>
      <c r="C950" s="10" t="s">
        <v>13</v>
      </c>
      <c r="D950" s="12">
        <v>43</v>
      </c>
      <c r="E950" s="12">
        <v>37</v>
      </c>
      <c r="F950" s="13">
        <v>2</v>
      </c>
      <c r="G950" s="12">
        <v>35</v>
      </c>
      <c r="H950" s="14">
        <v>236</v>
      </c>
      <c r="I950" s="15">
        <v>8260</v>
      </c>
    </row>
    <row r="951" spans="1:9" ht="15.75" x14ac:dyDescent="0.25">
      <c r="A951" s="10">
        <v>1129</v>
      </c>
      <c r="B951" s="11" t="s">
        <v>450</v>
      </c>
      <c r="C951" s="10" t="s">
        <v>13</v>
      </c>
      <c r="D951" s="12">
        <v>25</v>
      </c>
      <c r="E951" s="12">
        <v>11</v>
      </c>
      <c r="F951" s="13">
        <v>5</v>
      </c>
      <c r="G951" s="12">
        <v>6</v>
      </c>
      <c r="H951" s="14">
        <v>120</v>
      </c>
      <c r="I951" s="15">
        <v>720</v>
      </c>
    </row>
    <row r="952" spans="1:9" ht="15.75" x14ac:dyDescent="0.25">
      <c r="A952" s="10">
        <v>1142</v>
      </c>
      <c r="B952" s="11" t="s">
        <v>451</v>
      </c>
      <c r="C952" s="10" t="s">
        <v>13</v>
      </c>
      <c r="D952" s="12">
        <v>14</v>
      </c>
      <c r="E952" s="12">
        <v>14</v>
      </c>
      <c r="F952" s="13">
        <v>5</v>
      </c>
      <c r="G952" s="12">
        <v>9</v>
      </c>
      <c r="H952" s="14">
        <v>130</v>
      </c>
      <c r="I952" s="15">
        <v>1170</v>
      </c>
    </row>
    <row r="953" spans="1:9" ht="15.75" x14ac:dyDescent="0.25">
      <c r="A953" s="10">
        <v>2892</v>
      </c>
      <c r="B953" s="11" t="s">
        <v>452</v>
      </c>
      <c r="C953" s="10" t="s">
        <v>13</v>
      </c>
      <c r="D953" s="12">
        <v>163</v>
      </c>
      <c r="E953" s="12">
        <v>160</v>
      </c>
      <c r="F953" s="13">
        <v>6</v>
      </c>
      <c r="G953" s="12">
        <v>154</v>
      </c>
      <c r="H953" s="14">
        <v>82</v>
      </c>
      <c r="I953" s="15">
        <v>12628</v>
      </c>
    </row>
    <row r="954" spans="1:9" ht="15.75" x14ac:dyDescent="0.25">
      <c r="A954" s="10">
        <v>1134</v>
      </c>
      <c r="B954" s="11" t="s">
        <v>453</v>
      </c>
      <c r="C954" s="10" t="s">
        <v>13</v>
      </c>
      <c r="D954" s="12">
        <v>78</v>
      </c>
      <c r="E954" s="12">
        <v>125</v>
      </c>
      <c r="F954" s="13">
        <v>10</v>
      </c>
      <c r="G954" s="12">
        <v>115</v>
      </c>
      <c r="H954" s="14">
        <v>92.04</v>
      </c>
      <c r="I954" s="15">
        <v>10584.6</v>
      </c>
    </row>
    <row r="955" spans="1:9" ht="15.75" x14ac:dyDescent="0.25">
      <c r="A955" s="10">
        <v>1130</v>
      </c>
      <c r="B955" s="11" t="s">
        <v>454</v>
      </c>
      <c r="C955" s="10" t="s">
        <v>13</v>
      </c>
      <c r="D955" s="12">
        <v>29</v>
      </c>
      <c r="E955" s="12">
        <v>26</v>
      </c>
      <c r="F955" s="13">
        <v>0</v>
      </c>
      <c r="G955" s="12">
        <v>26</v>
      </c>
      <c r="H955" s="14">
        <v>150</v>
      </c>
      <c r="I955" s="15">
        <v>3900</v>
      </c>
    </row>
    <row r="956" spans="1:9" ht="15.75" x14ac:dyDescent="0.25">
      <c r="A956" s="10">
        <v>2909</v>
      </c>
      <c r="B956" s="11" t="s">
        <v>455</v>
      </c>
      <c r="C956" s="10" t="s">
        <v>13</v>
      </c>
      <c r="D956" s="12">
        <v>35</v>
      </c>
      <c r="E956" s="12">
        <v>26</v>
      </c>
      <c r="F956" s="13">
        <v>0</v>
      </c>
      <c r="G956" s="12">
        <v>26</v>
      </c>
      <c r="H956" s="14">
        <v>90</v>
      </c>
      <c r="I956" s="15">
        <v>2340</v>
      </c>
    </row>
    <row r="957" spans="1:9" ht="15.75" x14ac:dyDescent="0.25">
      <c r="A957" s="10">
        <v>2575</v>
      </c>
      <c r="B957" s="11" t="s">
        <v>456</v>
      </c>
      <c r="C957" s="10" t="s">
        <v>13</v>
      </c>
      <c r="D957" s="12">
        <v>79</v>
      </c>
      <c r="E957" s="12">
        <v>72</v>
      </c>
      <c r="F957" s="13">
        <v>0</v>
      </c>
      <c r="G957" s="12">
        <v>72</v>
      </c>
      <c r="H957" s="14">
        <v>75</v>
      </c>
      <c r="I957" s="15">
        <v>5400</v>
      </c>
    </row>
    <row r="958" spans="1:9" ht="15.75" x14ac:dyDescent="0.25">
      <c r="A958" s="10">
        <v>4599</v>
      </c>
      <c r="B958" s="11" t="s">
        <v>457</v>
      </c>
      <c r="C958" s="10" t="s">
        <v>13</v>
      </c>
      <c r="D958" s="12">
        <v>1</v>
      </c>
      <c r="E958" s="12">
        <v>1</v>
      </c>
      <c r="F958" s="13">
        <v>0</v>
      </c>
      <c r="G958" s="12">
        <v>1</v>
      </c>
      <c r="H958" s="14">
        <v>2000</v>
      </c>
      <c r="I958" s="15">
        <v>2000</v>
      </c>
    </row>
    <row r="959" spans="1:9" ht="15.75" x14ac:dyDescent="0.25">
      <c r="A959" s="10">
        <v>3402</v>
      </c>
      <c r="B959" s="11" t="s">
        <v>458</v>
      </c>
      <c r="C959" s="10" t="s">
        <v>13</v>
      </c>
      <c r="D959" s="12">
        <v>1</v>
      </c>
      <c r="E959" s="12">
        <v>1</v>
      </c>
      <c r="F959" s="13">
        <v>0</v>
      </c>
      <c r="G959" s="12">
        <v>1</v>
      </c>
      <c r="H959" s="14">
        <v>3748</v>
      </c>
      <c r="I959" s="15">
        <v>3748</v>
      </c>
    </row>
    <row r="960" spans="1:9" ht="15.75" x14ac:dyDescent="0.25">
      <c r="A960" s="10">
        <v>2989</v>
      </c>
      <c r="B960" s="11" t="s">
        <v>459</v>
      </c>
      <c r="C960" s="10" t="s">
        <v>13</v>
      </c>
      <c r="D960" s="12">
        <v>47</v>
      </c>
      <c r="E960" s="12">
        <v>47</v>
      </c>
      <c r="F960" s="13">
        <v>0</v>
      </c>
      <c r="G960" s="12">
        <v>47</v>
      </c>
      <c r="H960" s="14">
        <v>11.5</v>
      </c>
      <c r="I960" s="15">
        <v>540.5</v>
      </c>
    </row>
    <row r="961" spans="1:9" ht="15.75" x14ac:dyDescent="0.25">
      <c r="A961" s="10">
        <v>3987</v>
      </c>
      <c r="B961" s="11" t="s">
        <v>460</v>
      </c>
      <c r="C961" s="10" t="s">
        <v>13</v>
      </c>
      <c r="D961" s="12">
        <v>4</v>
      </c>
      <c r="E961" s="12">
        <v>9</v>
      </c>
      <c r="F961" s="13">
        <v>2</v>
      </c>
      <c r="G961" s="12">
        <v>7</v>
      </c>
      <c r="H961" s="14">
        <v>540</v>
      </c>
      <c r="I961" s="15">
        <v>3780</v>
      </c>
    </row>
    <row r="962" spans="1:9" ht="15.75" x14ac:dyDescent="0.25">
      <c r="A962" s="10">
        <v>2738</v>
      </c>
      <c r="B962" s="11" t="s">
        <v>461</v>
      </c>
      <c r="C962" s="10" t="s">
        <v>13</v>
      </c>
      <c r="D962" s="12">
        <v>1</v>
      </c>
      <c r="E962" s="12">
        <v>1</v>
      </c>
      <c r="F962" s="13">
        <v>0</v>
      </c>
      <c r="G962" s="12">
        <v>1</v>
      </c>
      <c r="H962" s="14">
        <v>904.74</v>
      </c>
      <c r="I962" s="15">
        <v>904.74</v>
      </c>
    </row>
    <row r="963" spans="1:9" ht="15.75" x14ac:dyDescent="0.25">
      <c r="A963" s="10">
        <v>2422</v>
      </c>
      <c r="B963" s="11" t="s">
        <v>462</v>
      </c>
      <c r="C963" s="10" t="s">
        <v>13</v>
      </c>
      <c r="D963" s="12">
        <v>180</v>
      </c>
      <c r="E963" s="12">
        <v>104</v>
      </c>
      <c r="F963" s="13">
        <v>0</v>
      </c>
      <c r="G963" s="12">
        <v>104</v>
      </c>
      <c r="H963" s="14">
        <v>12</v>
      </c>
      <c r="I963" s="15">
        <v>1248</v>
      </c>
    </row>
    <row r="964" spans="1:9" ht="15.75" x14ac:dyDescent="0.25">
      <c r="A964" s="10">
        <v>3989</v>
      </c>
      <c r="B964" s="11" t="s">
        <v>463</v>
      </c>
      <c r="C964" s="10" t="s">
        <v>13</v>
      </c>
      <c r="D964" s="12">
        <v>11</v>
      </c>
      <c r="E964" s="12">
        <v>11</v>
      </c>
      <c r="F964" s="13">
        <v>0</v>
      </c>
      <c r="G964" s="12">
        <v>11</v>
      </c>
      <c r="H964" s="14">
        <v>25</v>
      </c>
      <c r="I964" s="15">
        <v>275</v>
      </c>
    </row>
    <row r="965" spans="1:9" ht="15.75" x14ac:dyDescent="0.25">
      <c r="A965" s="10">
        <v>1739</v>
      </c>
      <c r="B965" s="11" t="s">
        <v>464</v>
      </c>
      <c r="C965" s="10" t="s">
        <v>13</v>
      </c>
      <c r="D965" s="12">
        <v>120</v>
      </c>
      <c r="E965" s="12">
        <v>120</v>
      </c>
      <c r="F965" s="13">
        <v>0</v>
      </c>
      <c r="G965" s="12">
        <v>120</v>
      </c>
      <c r="H965" s="14">
        <v>15.25</v>
      </c>
      <c r="I965" s="15">
        <v>1830</v>
      </c>
    </row>
    <row r="966" spans="1:9" ht="15.75" x14ac:dyDescent="0.25">
      <c r="A966" s="10">
        <v>3511</v>
      </c>
      <c r="B966" s="11" t="s">
        <v>465</v>
      </c>
      <c r="C966" s="10" t="s">
        <v>13</v>
      </c>
      <c r="D966" s="12">
        <v>1</v>
      </c>
      <c r="E966" s="12">
        <v>4</v>
      </c>
      <c r="F966" s="13">
        <v>1</v>
      </c>
      <c r="G966" s="12">
        <v>3</v>
      </c>
      <c r="H966" s="14">
        <v>80</v>
      </c>
      <c r="I966" s="15">
        <v>240</v>
      </c>
    </row>
    <row r="967" spans="1:9" ht="15.75" x14ac:dyDescent="0.25">
      <c r="A967" s="10">
        <v>2963</v>
      </c>
      <c r="B967" s="11" t="s">
        <v>466</v>
      </c>
      <c r="C967" s="10" t="s">
        <v>13</v>
      </c>
      <c r="D967" s="12">
        <v>13</v>
      </c>
      <c r="E967" s="12">
        <v>1</v>
      </c>
      <c r="F967" s="13">
        <v>0</v>
      </c>
      <c r="G967" s="12">
        <v>1</v>
      </c>
      <c r="H967" s="14">
        <v>21</v>
      </c>
      <c r="I967" s="15">
        <v>21</v>
      </c>
    </row>
    <row r="968" spans="1:9" ht="15.75" x14ac:dyDescent="0.25">
      <c r="A968" s="10">
        <v>2576</v>
      </c>
      <c r="B968" s="11" t="s">
        <v>467</v>
      </c>
      <c r="C968" s="10" t="s">
        <v>13</v>
      </c>
      <c r="D968" s="12">
        <v>4000</v>
      </c>
      <c r="E968" s="12">
        <v>3900</v>
      </c>
      <c r="F968" s="13">
        <v>300</v>
      </c>
      <c r="G968" s="12">
        <v>3600</v>
      </c>
      <c r="H968" s="14">
        <v>2.0099999999999998</v>
      </c>
      <c r="I968" s="15">
        <v>7235.9999999999991</v>
      </c>
    </row>
    <row r="969" spans="1:9" ht="15.75" x14ac:dyDescent="0.25">
      <c r="A969" s="10">
        <v>2577</v>
      </c>
      <c r="B969" s="11" t="s">
        <v>468</v>
      </c>
      <c r="C969" s="10" t="s">
        <v>13</v>
      </c>
      <c r="D969" s="12">
        <v>7000</v>
      </c>
      <c r="E969" s="12">
        <v>1800</v>
      </c>
      <c r="F969" s="13">
        <v>300</v>
      </c>
      <c r="G969" s="12">
        <v>1500</v>
      </c>
      <c r="H969" s="14">
        <v>2</v>
      </c>
      <c r="I969" s="15">
        <v>3000</v>
      </c>
    </row>
    <row r="970" spans="1:9" ht="15.75" x14ac:dyDescent="0.25">
      <c r="A970" s="10">
        <v>1137</v>
      </c>
      <c r="B970" s="11" t="s">
        <v>469</v>
      </c>
      <c r="C970" s="10" t="s">
        <v>13</v>
      </c>
      <c r="D970" s="12">
        <v>1400</v>
      </c>
      <c r="E970" s="12">
        <v>800</v>
      </c>
      <c r="F970" s="13">
        <v>300</v>
      </c>
      <c r="G970" s="12">
        <v>500</v>
      </c>
      <c r="H970" s="14">
        <v>2</v>
      </c>
      <c r="I970" s="15">
        <v>1000</v>
      </c>
    </row>
    <row r="971" spans="1:9" ht="15.75" x14ac:dyDescent="0.25">
      <c r="A971" s="10">
        <v>1123</v>
      </c>
      <c r="B971" s="11" t="s">
        <v>470</v>
      </c>
      <c r="C971" s="10" t="s">
        <v>13</v>
      </c>
      <c r="D971" s="12">
        <v>4000</v>
      </c>
      <c r="E971" s="12">
        <v>1000</v>
      </c>
      <c r="F971" s="13">
        <v>3000</v>
      </c>
      <c r="G971" s="12">
        <v>-2000</v>
      </c>
      <c r="H971" s="14">
        <v>1.1000000000000001</v>
      </c>
      <c r="I971" s="15">
        <v>-2200</v>
      </c>
    </row>
    <row r="972" spans="1:9" ht="15.75" x14ac:dyDescent="0.25">
      <c r="A972" s="10">
        <v>2005</v>
      </c>
      <c r="B972" s="11" t="s">
        <v>471</v>
      </c>
      <c r="C972" s="10" t="s">
        <v>13</v>
      </c>
      <c r="D972" s="12">
        <v>6500</v>
      </c>
      <c r="E972" s="12">
        <v>6500</v>
      </c>
      <c r="F972" s="13">
        <v>6500</v>
      </c>
      <c r="G972" s="12">
        <v>0</v>
      </c>
      <c r="H972" s="14">
        <v>1.325</v>
      </c>
      <c r="I972" s="15">
        <v>0</v>
      </c>
    </row>
    <row r="973" spans="1:9" ht="15.75" x14ac:dyDescent="0.25">
      <c r="A973" s="10">
        <v>2884</v>
      </c>
      <c r="B973" s="11" t="s">
        <v>472</v>
      </c>
      <c r="C973" s="10" t="s">
        <v>13</v>
      </c>
      <c r="D973" s="12">
        <v>2800</v>
      </c>
      <c r="E973" s="12">
        <v>2800</v>
      </c>
      <c r="F973" s="13">
        <v>0</v>
      </c>
      <c r="G973" s="12">
        <v>2800</v>
      </c>
      <c r="H973" s="14">
        <v>1</v>
      </c>
      <c r="I973" s="15">
        <v>2800</v>
      </c>
    </row>
    <row r="974" spans="1:9" ht="15.75" x14ac:dyDescent="0.25">
      <c r="A974" s="10">
        <v>2970</v>
      </c>
      <c r="B974" s="11" t="s">
        <v>473</v>
      </c>
      <c r="C974" s="10" t="s">
        <v>13</v>
      </c>
      <c r="D974" s="12">
        <v>15</v>
      </c>
      <c r="E974" s="12">
        <v>17</v>
      </c>
      <c r="F974" s="13">
        <v>0</v>
      </c>
      <c r="G974" s="12">
        <v>17</v>
      </c>
      <c r="H974" s="14">
        <v>7.82</v>
      </c>
      <c r="I974" s="15">
        <v>132.94</v>
      </c>
    </row>
    <row r="975" spans="1:9" ht="15.75" x14ac:dyDescent="0.25">
      <c r="A975" s="10">
        <v>2984</v>
      </c>
      <c r="B975" s="11" t="s">
        <v>474</v>
      </c>
      <c r="C975" s="10" t="s">
        <v>13</v>
      </c>
      <c r="D975" s="12">
        <v>31</v>
      </c>
      <c r="E975" s="12">
        <v>31</v>
      </c>
      <c r="F975" s="13">
        <v>0</v>
      </c>
      <c r="G975" s="12">
        <v>31</v>
      </c>
      <c r="H975" s="14">
        <v>16.88</v>
      </c>
      <c r="I975" s="15">
        <v>523.28</v>
      </c>
    </row>
    <row r="976" spans="1:9" ht="15.75" x14ac:dyDescent="0.25">
      <c r="A976" s="10">
        <v>2739</v>
      </c>
      <c r="B976" s="11" t="s">
        <v>475</v>
      </c>
      <c r="C976" s="10" t="s">
        <v>13</v>
      </c>
      <c r="D976" s="12">
        <v>52</v>
      </c>
      <c r="E976" s="12">
        <v>52</v>
      </c>
      <c r="F976" s="13">
        <v>0</v>
      </c>
      <c r="G976" s="12">
        <v>52</v>
      </c>
      <c r="H976" s="14">
        <v>45</v>
      </c>
      <c r="I976" s="15">
        <v>2340</v>
      </c>
    </row>
    <row r="977" spans="1:9" ht="15.75" x14ac:dyDescent="0.25">
      <c r="A977" s="10">
        <v>3015</v>
      </c>
      <c r="B977" s="11" t="s">
        <v>476</v>
      </c>
      <c r="C977" s="10" t="s">
        <v>13</v>
      </c>
      <c r="D977" s="12">
        <v>5</v>
      </c>
      <c r="E977" s="12">
        <v>7</v>
      </c>
      <c r="F977" s="13">
        <v>0</v>
      </c>
      <c r="G977" s="12">
        <v>7</v>
      </c>
      <c r="H977" s="14">
        <v>40</v>
      </c>
      <c r="I977" s="15">
        <v>280</v>
      </c>
    </row>
    <row r="978" spans="1:9" ht="15.75" x14ac:dyDescent="0.25">
      <c r="A978" s="10">
        <v>2872</v>
      </c>
      <c r="B978" s="11" t="s">
        <v>477</v>
      </c>
      <c r="C978" s="10" t="s">
        <v>13</v>
      </c>
      <c r="D978" s="12">
        <v>1</v>
      </c>
      <c r="E978" s="12">
        <v>1</v>
      </c>
      <c r="F978" s="13">
        <v>1</v>
      </c>
      <c r="G978" s="12">
        <v>0</v>
      </c>
      <c r="H978" s="14">
        <v>300</v>
      </c>
      <c r="I978" s="15">
        <v>0</v>
      </c>
    </row>
    <row r="979" spans="1:9" ht="15.75" x14ac:dyDescent="0.25">
      <c r="A979" s="10">
        <v>3023</v>
      </c>
      <c r="B979" s="11" t="s">
        <v>478</v>
      </c>
      <c r="C979" s="10" t="s">
        <v>13</v>
      </c>
      <c r="D979" s="12">
        <v>11</v>
      </c>
      <c r="E979" s="12">
        <v>11</v>
      </c>
      <c r="F979" s="13">
        <v>0</v>
      </c>
      <c r="G979" s="12">
        <v>11</v>
      </c>
      <c r="H979" s="14">
        <v>650</v>
      </c>
      <c r="I979" s="15">
        <v>7150</v>
      </c>
    </row>
    <row r="980" spans="1:9" ht="15.75" x14ac:dyDescent="0.25">
      <c r="A980" s="10">
        <v>865</v>
      </c>
      <c r="B980" s="11" t="s">
        <v>479</v>
      </c>
      <c r="C980" s="10" t="s">
        <v>13</v>
      </c>
      <c r="D980" s="12">
        <v>15</v>
      </c>
      <c r="E980" s="12">
        <v>8</v>
      </c>
      <c r="F980" s="13">
        <v>0</v>
      </c>
      <c r="G980" s="12">
        <v>8</v>
      </c>
      <c r="H980" s="14">
        <v>787.7</v>
      </c>
      <c r="I980" s="15">
        <v>6301.6</v>
      </c>
    </row>
    <row r="981" spans="1:9" ht="15.75" x14ac:dyDescent="0.25">
      <c r="A981" s="10">
        <v>3155</v>
      </c>
      <c r="B981" s="11" t="s">
        <v>480</v>
      </c>
      <c r="C981" s="10" t="s">
        <v>13</v>
      </c>
      <c r="D981" s="12">
        <v>7</v>
      </c>
      <c r="E981" s="12">
        <v>1</v>
      </c>
      <c r="F981" s="13">
        <v>0</v>
      </c>
      <c r="G981" s="12">
        <v>1</v>
      </c>
      <c r="H981" s="14">
        <v>784.7</v>
      </c>
      <c r="I981" s="15">
        <v>784.7</v>
      </c>
    </row>
    <row r="982" spans="1:9" ht="15.75" x14ac:dyDescent="0.25">
      <c r="A982" s="10">
        <v>3175</v>
      </c>
      <c r="B982" s="11" t="s">
        <v>481</v>
      </c>
      <c r="C982" s="10" t="s">
        <v>13</v>
      </c>
      <c r="D982" s="12">
        <v>14</v>
      </c>
      <c r="E982" s="12">
        <v>10</v>
      </c>
      <c r="F982" s="13">
        <v>0</v>
      </c>
      <c r="G982" s="12">
        <v>10</v>
      </c>
      <c r="H982" s="14">
        <v>494.66</v>
      </c>
      <c r="I982" s="15">
        <v>4946.6000000000004</v>
      </c>
    </row>
    <row r="983" spans="1:9" ht="15.75" x14ac:dyDescent="0.25">
      <c r="A983" s="10">
        <v>3176</v>
      </c>
      <c r="B983" s="11" t="s">
        <v>482</v>
      </c>
      <c r="C983" s="10" t="s">
        <v>13</v>
      </c>
      <c r="D983" s="12">
        <v>12</v>
      </c>
      <c r="E983" s="12">
        <v>10</v>
      </c>
      <c r="F983" s="13">
        <v>0</v>
      </c>
      <c r="G983" s="12">
        <v>10</v>
      </c>
      <c r="H983" s="14">
        <v>914.5</v>
      </c>
      <c r="I983" s="15">
        <v>9145</v>
      </c>
    </row>
    <row r="984" spans="1:9" ht="15.75" x14ac:dyDescent="0.25">
      <c r="A984" s="10">
        <v>3177</v>
      </c>
      <c r="B984" s="11" t="s">
        <v>483</v>
      </c>
      <c r="C984" s="10" t="s">
        <v>13</v>
      </c>
      <c r="D984" s="12">
        <v>9</v>
      </c>
      <c r="E984" s="12">
        <v>8</v>
      </c>
      <c r="F984" s="13">
        <v>0</v>
      </c>
      <c r="G984" s="12">
        <v>8</v>
      </c>
      <c r="H984" s="14">
        <v>914.5</v>
      </c>
      <c r="I984" s="15">
        <v>7316</v>
      </c>
    </row>
    <row r="985" spans="1:9" ht="15.75" x14ac:dyDescent="0.25">
      <c r="A985" s="10">
        <v>2987</v>
      </c>
      <c r="B985" s="11" t="s">
        <v>484</v>
      </c>
      <c r="C985" s="10" t="s">
        <v>13</v>
      </c>
      <c r="D985" s="12">
        <v>10</v>
      </c>
      <c r="E985" s="12">
        <v>4</v>
      </c>
      <c r="F985" s="13">
        <v>0</v>
      </c>
      <c r="G985" s="12">
        <v>4</v>
      </c>
      <c r="H985" s="14">
        <v>46.02</v>
      </c>
      <c r="I985" s="15">
        <v>184.08</v>
      </c>
    </row>
    <row r="986" spans="1:9" ht="15.75" x14ac:dyDescent="0.25">
      <c r="A986" s="10">
        <v>846</v>
      </c>
      <c r="B986" s="11" t="s">
        <v>485</v>
      </c>
      <c r="C986" s="10" t="s">
        <v>13</v>
      </c>
      <c r="D986" s="12">
        <v>20</v>
      </c>
      <c r="E986" s="12">
        <v>4</v>
      </c>
      <c r="F986" s="13">
        <v>1</v>
      </c>
      <c r="G986" s="12">
        <v>3</v>
      </c>
      <c r="H986" s="14">
        <v>41.3</v>
      </c>
      <c r="I986" s="15">
        <v>123.89999999999999</v>
      </c>
    </row>
    <row r="987" spans="1:9" ht="15.75" x14ac:dyDescent="0.25">
      <c r="A987" s="10">
        <v>2939</v>
      </c>
      <c r="B987" s="11" t="s">
        <v>486</v>
      </c>
      <c r="C987" s="10" t="s">
        <v>13</v>
      </c>
      <c r="D987" s="12">
        <v>4</v>
      </c>
      <c r="E987" s="12">
        <v>4</v>
      </c>
      <c r="F987" s="13">
        <v>0</v>
      </c>
      <c r="G987" s="12">
        <v>4</v>
      </c>
      <c r="H987" s="14">
        <v>120</v>
      </c>
      <c r="I987" s="15">
        <v>480</v>
      </c>
    </row>
    <row r="988" spans="1:9" ht="15.75" x14ac:dyDescent="0.25">
      <c r="A988" s="10">
        <v>4685</v>
      </c>
      <c r="B988" s="11" t="s">
        <v>487</v>
      </c>
      <c r="C988" s="10" t="s">
        <v>13</v>
      </c>
      <c r="D988" s="12">
        <v>53</v>
      </c>
      <c r="E988" s="12">
        <v>52</v>
      </c>
      <c r="F988" s="13">
        <v>0</v>
      </c>
      <c r="G988" s="12">
        <v>52</v>
      </c>
      <c r="H988" s="14">
        <v>490</v>
      </c>
      <c r="I988" s="15">
        <v>25480</v>
      </c>
    </row>
    <row r="989" spans="1:9" ht="15.75" x14ac:dyDescent="0.25">
      <c r="A989" s="10">
        <v>1774</v>
      </c>
      <c r="B989" s="11" t="s">
        <v>488</v>
      </c>
      <c r="C989" s="10" t="s">
        <v>13</v>
      </c>
      <c r="D989" s="12">
        <v>153</v>
      </c>
      <c r="E989" s="12">
        <v>44</v>
      </c>
      <c r="F989" s="13">
        <v>27</v>
      </c>
      <c r="G989" s="12">
        <v>17</v>
      </c>
      <c r="H989" s="14">
        <v>80</v>
      </c>
      <c r="I989" s="15">
        <v>1360</v>
      </c>
    </row>
    <row r="990" spans="1:9" ht="15.75" x14ac:dyDescent="0.25">
      <c r="A990" s="10">
        <v>3988</v>
      </c>
      <c r="B990" s="11" t="s">
        <v>489</v>
      </c>
      <c r="C990" s="10" t="s">
        <v>13</v>
      </c>
      <c r="D990" s="12">
        <v>37</v>
      </c>
      <c r="E990" s="12">
        <v>37</v>
      </c>
      <c r="F990" s="13">
        <v>0</v>
      </c>
      <c r="G990" s="12">
        <v>37</v>
      </c>
      <c r="H990" s="14">
        <v>170</v>
      </c>
      <c r="I990" s="15">
        <v>6290</v>
      </c>
    </row>
    <row r="991" spans="1:9" ht="15.75" x14ac:dyDescent="0.25">
      <c r="A991" s="10">
        <v>955</v>
      </c>
      <c r="B991" s="11" t="s">
        <v>490</v>
      </c>
      <c r="C991" s="10" t="s">
        <v>13</v>
      </c>
      <c r="D991" s="12">
        <v>14</v>
      </c>
      <c r="E991" s="12">
        <v>14</v>
      </c>
      <c r="F991" s="13">
        <v>14</v>
      </c>
      <c r="G991" s="12">
        <v>0</v>
      </c>
      <c r="H991" s="14">
        <v>2632.12</v>
      </c>
      <c r="I991" s="15">
        <v>0</v>
      </c>
    </row>
    <row r="992" spans="1:9" ht="15.75" x14ac:dyDescent="0.25">
      <c r="A992" s="10">
        <v>587</v>
      </c>
      <c r="B992" s="11" t="s">
        <v>491</v>
      </c>
      <c r="C992" s="10" t="s">
        <v>13</v>
      </c>
      <c r="D992" s="12">
        <v>1</v>
      </c>
      <c r="E992" s="12">
        <v>1</v>
      </c>
      <c r="F992" s="13">
        <v>0</v>
      </c>
      <c r="G992" s="12">
        <v>1</v>
      </c>
      <c r="H992" s="14">
        <v>6265.85</v>
      </c>
      <c r="I992" s="15">
        <v>6265.85</v>
      </c>
    </row>
    <row r="993" spans="1:9" ht="15.75" x14ac:dyDescent="0.25">
      <c r="A993" s="10">
        <v>3933</v>
      </c>
      <c r="B993" s="11" t="s">
        <v>492</v>
      </c>
      <c r="C993" s="10" t="s">
        <v>13</v>
      </c>
      <c r="D993" s="12">
        <v>21</v>
      </c>
      <c r="E993" s="12">
        <v>20</v>
      </c>
      <c r="F993" s="13">
        <v>0</v>
      </c>
      <c r="G993" s="12">
        <v>20</v>
      </c>
      <c r="H993" s="14">
        <v>4071</v>
      </c>
      <c r="I993" s="15">
        <v>81420</v>
      </c>
    </row>
    <row r="994" spans="1:9" ht="15.75" x14ac:dyDescent="0.25">
      <c r="A994" s="10">
        <v>2419</v>
      </c>
      <c r="B994" s="11" t="s">
        <v>493</v>
      </c>
      <c r="C994" s="10" t="s">
        <v>13</v>
      </c>
      <c r="D994" s="12">
        <v>750</v>
      </c>
      <c r="E994" s="12">
        <v>1500</v>
      </c>
      <c r="F994" s="13">
        <v>0</v>
      </c>
      <c r="G994" s="12">
        <v>1500</v>
      </c>
      <c r="H994" s="14">
        <v>1.4</v>
      </c>
      <c r="I994" s="15">
        <v>2100</v>
      </c>
    </row>
    <row r="995" spans="1:9" ht="15.75" x14ac:dyDescent="0.25">
      <c r="A995" s="10">
        <v>2439</v>
      </c>
      <c r="B995" s="11" t="s">
        <v>494</v>
      </c>
      <c r="C995" s="10" t="s">
        <v>13</v>
      </c>
      <c r="D995" s="12">
        <v>16</v>
      </c>
      <c r="E995" s="12">
        <v>16</v>
      </c>
      <c r="F995" s="13">
        <v>0</v>
      </c>
      <c r="G995" s="12">
        <v>16</v>
      </c>
      <c r="H995" s="14">
        <v>29.97</v>
      </c>
      <c r="I995" s="15">
        <v>479.52</v>
      </c>
    </row>
    <row r="996" spans="1:9" ht="15.75" x14ac:dyDescent="0.25">
      <c r="A996" s="10">
        <v>3135</v>
      </c>
      <c r="B996" s="11" t="s">
        <v>495</v>
      </c>
      <c r="C996" s="10" t="s">
        <v>13</v>
      </c>
      <c r="D996" s="12">
        <v>2</v>
      </c>
      <c r="E996" s="12">
        <v>2</v>
      </c>
      <c r="F996" s="13">
        <v>1</v>
      </c>
      <c r="G996" s="12">
        <v>1</v>
      </c>
      <c r="H996" s="14">
        <v>850</v>
      </c>
      <c r="I996" s="15">
        <v>850</v>
      </c>
    </row>
    <row r="997" spans="1:9" ht="15.75" x14ac:dyDescent="0.25">
      <c r="A997" s="10">
        <v>3976</v>
      </c>
      <c r="B997" s="11" t="s">
        <v>496</v>
      </c>
      <c r="C997" s="10" t="s">
        <v>13</v>
      </c>
      <c r="D997" s="12">
        <v>1</v>
      </c>
      <c r="E997" s="12">
        <v>1</v>
      </c>
      <c r="F997" s="13">
        <v>0</v>
      </c>
      <c r="G997" s="12">
        <v>1</v>
      </c>
      <c r="H997" s="14">
        <v>260</v>
      </c>
      <c r="I997" s="15">
        <v>260</v>
      </c>
    </row>
    <row r="998" spans="1:9" ht="15.75" x14ac:dyDescent="0.25">
      <c r="A998" s="10">
        <v>3106</v>
      </c>
      <c r="B998" s="11" t="s">
        <v>497</v>
      </c>
      <c r="C998" s="10" t="s">
        <v>13</v>
      </c>
      <c r="D998" s="12">
        <v>4</v>
      </c>
      <c r="E998" s="12">
        <v>4</v>
      </c>
      <c r="F998" s="13">
        <v>0</v>
      </c>
      <c r="G998" s="12">
        <v>4</v>
      </c>
      <c r="H998" s="14">
        <v>50</v>
      </c>
      <c r="I998" s="15">
        <v>200</v>
      </c>
    </row>
    <row r="999" spans="1:9" ht="15.75" x14ac:dyDescent="0.25">
      <c r="A999" s="10">
        <v>2838</v>
      </c>
      <c r="B999" s="11" t="s">
        <v>498</v>
      </c>
      <c r="C999" s="10" t="s">
        <v>13</v>
      </c>
      <c r="D999" s="12">
        <v>6</v>
      </c>
      <c r="E999" s="12">
        <v>6</v>
      </c>
      <c r="F999" s="13">
        <v>0</v>
      </c>
      <c r="G999" s="12">
        <v>6</v>
      </c>
      <c r="H999" s="14">
        <v>3</v>
      </c>
      <c r="I999" s="15">
        <v>18</v>
      </c>
    </row>
    <row r="1000" spans="1:9" ht="15.75" x14ac:dyDescent="0.25">
      <c r="A1000" s="10">
        <v>2975</v>
      </c>
      <c r="B1000" s="11" t="s">
        <v>499</v>
      </c>
      <c r="C1000" s="10" t="s">
        <v>13</v>
      </c>
      <c r="D1000" s="12">
        <v>5</v>
      </c>
      <c r="E1000" s="12">
        <v>5</v>
      </c>
      <c r="F1000" s="13">
        <v>0</v>
      </c>
      <c r="G1000" s="12">
        <v>5</v>
      </c>
      <c r="H1000" s="14">
        <v>144.07</v>
      </c>
      <c r="I1000" s="15">
        <v>720.34999999999991</v>
      </c>
    </row>
    <row r="1001" spans="1:9" ht="15.75" x14ac:dyDescent="0.25">
      <c r="A1001" s="10">
        <v>2968</v>
      </c>
      <c r="B1001" s="11" t="s">
        <v>500</v>
      </c>
      <c r="C1001" s="10" t="s">
        <v>13</v>
      </c>
      <c r="D1001" s="12">
        <v>44</v>
      </c>
      <c r="E1001" s="12">
        <v>44</v>
      </c>
      <c r="F1001" s="13">
        <v>0</v>
      </c>
      <c r="G1001" s="12">
        <v>44</v>
      </c>
      <c r="H1001" s="14">
        <v>96.48</v>
      </c>
      <c r="I1001" s="15">
        <v>4245.12</v>
      </c>
    </row>
    <row r="1002" spans="1:9" ht="15.75" x14ac:dyDescent="0.25">
      <c r="A1002" s="10">
        <v>2839</v>
      </c>
      <c r="B1002" s="11" t="s">
        <v>501</v>
      </c>
      <c r="C1002" s="10" t="s">
        <v>13</v>
      </c>
      <c r="D1002" s="12">
        <v>49</v>
      </c>
      <c r="E1002" s="12">
        <v>49</v>
      </c>
      <c r="F1002" s="13">
        <v>0</v>
      </c>
      <c r="G1002" s="12">
        <v>49</v>
      </c>
      <c r="H1002" s="14">
        <v>50</v>
      </c>
      <c r="I1002" s="15">
        <v>2450</v>
      </c>
    </row>
    <row r="1003" spans="1:9" ht="15.75" x14ac:dyDescent="0.25">
      <c r="A1003" s="10">
        <v>2976</v>
      </c>
      <c r="B1003" s="11" t="s">
        <v>502</v>
      </c>
      <c r="C1003" s="10" t="s">
        <v>13</v>
      </c>
      <c r="D1003" s="12">
        <v>3</v>
      </c>
      <c r="E1003" s="12">
        <v>3</v>
      </c>
      <c r="F1003" s="13">
        <v>0</v>
      </c>
      <c r="G1003" s="12">
        <v>3</v>
      </c>
      <c r="H1003" s="14">
        <v>122.88</v>
      </c>
      <c r="I1003" s="15">
        <v>368.64</v>
      </c>
    </row>
    <row r="1004" spans="1:9" ht="15.75" x14ac:dyDescent="0.25">
      <c r="A1004" s="10">
        <v>3076</v>
      </c>
      <c r="B1004" s="11" t="s">
        <v>503</v>
      </c>
      <c r="C1004" s="10" t="s">
        <v>13</v>
      </c>
      <c r="D1004" s="12">
        <v>39</v>
      </c>
      <c r="E1004" s="12">
        <v>32</v>
      </c>
      <c r="F1004" s="13">
        <v>0</v>
      </c>
      <c r="G1004" s="12">
        <v>32</v>
      </c>
      <c r="H1004" s="14">
        <v>30</v>
      </c>
      <c r="I1004" s="15">
        <v>960</v>
      </c>
    </row>
    <row r="1005" spans="1:9" ht="15.75" x14ac:dyDescent="0.25">
      <c r="A1005" s="10">
        <v>2983</v>
      </c>
      <c r="B1005" s="11" t="s">
        <v>504</v>
      </c>
      <c r="C1005" s="10" t="s">
        <v>13</v>
      </c>
      <c r="D1005" s="12">
        <v>65</v>
      </c>
      <c r="E1005" s="12">
        <v>65</v>
      </c>
      <c r="F1005" s="13">
        <v>0</v>
      </c>
      <c r="G1005" s="12">
        <v>65</v>
      </c>
      <c r="H1005" s="14">
        <v>18.25</v>
      </c>
      <c r="I1005" s="15">
        <v>1186.25</v>
      </c>
    </row>
    <row r="1006" spans="1:9" ht="15.75" x14ac:dyDescent="0.25">
      <c r="A1006" s="10">
        <v>2969</v>
      </c>
      <c r="B1006" s="11" t="s">
        <v>505</v>
      </c>
      <c r="C1006" s="10" t="s">
        <v>13</v>
      </c>
      <c r="D1006" s="12">
        <v>7</v>
      </c>
      <c r="E1006" s="12">
        <v>7</v>
      </c>
      <c r="F1006" s="13">
        <v>0</v>
      </c>
      <c r="G1006" s="12">
        <v>7</v>
      </c>
      <c r="H1006" s="14">
        <v>169.49</v>
      </c>
      <c r="I1006" s="15">
        <v>1186.43</v>
      </c>
    </row>
    <row r="1007" spans="1:9" ht="15.75" x14ac:dyDescent="0.25">
      <c r="A1007" s="10">
        <v>2425</v>
      </c>
      <c r="B1007" s="11" t="s">
        <v>506</v>
      </c>
      <c r="C1007" s="10" t="s">
        <v>13</v>
      </c>
      <c r="D1007" s="12">
        <v>27</v>
      </c>
      <c r="E1007" s="12">
        <v>27</v>
      </c>
      <c r="F1007" s="13">
        <v>3</v>
      </c>
      <c r="G1007" s="12">
        <v>24</v>
      </c>
      <c r="H1007" s="14">
        <v>139.94999999999999</v>
      </c>
      <c r="I1007" s="15">
        <v>3358.7999999999997</v>
      </c>
    </row>
    <row r="1008" spans="1:9" ht="15.75" x14ac:dyDescent="0.25">
      <c r="A1008" s="10">
        <v>3951</v>
      </c>
      <c r="B1008" s="11" t="s">
        <v>507</v>
      </c>
      <c r="C1008" s="10" t="s">
        <v>13</v>
      </c>
      <c r="D1008" s="12">
        <v>10</v>
      </c>
      <c r="E1008" s="12">
        <v>10</v>
      </c>
      <c r="F1008" s="13">
        <v>0</v>
      </c>
      <c r="G1008" s="12">
        <v>10</v>
      </c>
      <c r="H1008" s="14">
        <v>139.94999999999999</v>
      </c>
      <c r="I1008" s="15">
        <v>1399.5</v>
      </c>
    </row>
    <row r="1009" spans="1:9" ht="15.75" x14ac:dyDescent="0.25">
      <c r="A1009" s="10">
        <v>2986</v>
      </c>
      <c r="B1009" s="11" t="s">
        <v>508</v>
      </c>
      <c r="C1009" s="10" t="s">
        <v>13</v>
      </c>
      <c r="D1009" s="12">
        <v>1</v>
      </c>
      <c r="E1009" s="12">
        <v>1</v>
      </c>
      <c r="F1009" s="13">
        <v>0</v>
      </c>
      <c r="G1009" s="12">
        <v>1</v>
      </c>
      <c r="H1009" s="14">
        <v>6200</v>
      </c>
      <c r="I1009" s="15">
        <v>6200</v>
      </c>
    </row>
    <row r="1010" spans="1:9" ht="15.75" x14ac:dyDescent="0.25">
      <c r="A1010" s="10">
        <v>1692</v>
      </c>
      <c r="B1010" s="11" t="s">
        <v>509</v>
      </c>
      <c r="C1010" s="10" t="s">
        <v>13</v>
      </c>
      <c r="D1010" s="12">
        <v>6</v>
      </c>
      <c r="E1010" s="12">
        <v>6</v>
      </c>
      <c r="F1010" s="13">
        <v>0</v>
      </c>
      <c r="G1010" s="12">
        <v>6</v>
      </c>
      <c r="H1010" s="14">
        <v>26761.759999999998</v>
      </c>
      <c r="I1010" s="15">
        <v>160570.56</v>
      </c>
    </row>
    <row r="1011" spans="1:9" ht="15.75" x14ac:dyDescent="0.25">
      <c r="A1011" s="10">
        <v>2717</v>
      </c>
      <c r="B1011" s="11" t="s">
        <v>510</v>
      </c>
      <c r="C1011" s="10" t="s">
        <v>263</v>
      </c>
      <c r="D1011" s="12">
        <v>3</v>
      </c>
      <c r="E1011" s="12">
        <v>3</v>
      </c>
      <c r="F1011" s="13">
        <v>0</v>
      </c>
      <c r="G1011" s="12">
        <v>3</v>
      </c>
      <c r="H1011" s="14">
        <v>96.06</v>
      </c>
      <c r="I1011" s="15">
        <v>288.18</v>
      </c>
    </row>
    <row r="1012" spans="1:9" ht="15.75" x14ac:dyDescent="0.25">
      <c r="A1012" s="10">
        <v>1067</v>
      </c>
      <c r="B1012" s="11" t="s">
        <v>511</v>
      </c>
      <c r="C1012" s="10" t="s">
        <v>314</v>
      </c>
      <c r="D1012" s="12">
        <v>2</v>
      </c>
      <c r="E1012" s="12">
        <v>1000</v>
      </c>
      <c r="F1012" s="13">
        <v>750</v>
      </c>
      <c r="G1012" s="12">
        <v>250</v>
      </c>
      <c r="H1012" s="14">
        <v>51.98</v>
      </c>
      <c r="I1012" s="15">
        <v>12995</v>
      </c>
    </row>
    <row r="1013" spans="1:9" ht="15.75" x14ac:dyDescent="0.25">
      <c r="A1013" s="10">
        <v>1696</v>
      </c>
      <c r="B1013" s="11" t="s">
        <v>512</v>
      </c>
      <c r="C1013" s="10" t="s">
        <v>13</v>
      </c>
      <c r="D1013" s="12">
        <v>14</v>
      </c>
      <c r="E1013" s="12">
        <v>14</v>
      </c>
      <c r="F1013" s="13">
        <v>0</v>
      </c>
      <c r="G1013" s="12">
        <v>14</v>
      </c>
      <c r="H1013" s="14">
        <v>249.99</v>
      </c>
      <c r="I1013" s="15">
        <v>3499.86</v>
      </c>
    </row>
    <row r="1014" spans="1:9" ht="15.75" x14ac:dyDescent="0.25">
      <c r="A1014" s="10">
        <v>1502</v>
      </c>
      <c r="B1014" s="11" t="s">
        <v>513</v>
      </c>
      <c r="C1014" s="10" t="s">
        <v>13</v>
      </c>
      <c r="D1014" s="12">
        <v>2</v>
      </c>
      <c r="E1014" s="12">
        <v>2</v>
      </c>
      <c r="F1014" s="13">
        <v>0</v>
      </c>
      <c r="G1014" s="12">
        <v>2</v>
      </c>
      <c r="H1014" s="14">
        <v>450</v>
      </c>
      <c r="I1014" s="15">
        <v>900</v>
      </c>
    </row>
    <row r="1015" spans="1:9" ht="15.75" x14ac:dyDescent="0.25">
      <c r="A1015" s="10">
        <v>2131</v>
      </c>
      <c r="B1015" s="11" t="s">
        <v>514</v>
      </c>
      <c r="C1015" s="10" t="s">
        <v>13</v>
      </c>
      <c r="D1015" s="12">
        <v>0</v>
      </c>
      <c r="E1015" s="12">
        <v>0</v>
      </c>
      <c r="F1015" s="13">
        <v>0</v>
      </c>
      <c r="G1015" s="12">
        <v>0</v>
      </c>
      <c r="H1015" s="14">
        <v>1971</v>
      </c>
      <c r="I1015" s="15">
        <v>0</v>
      </c>
    </row>
    <row r="1016" spans="1:9" ht="15.75" x14ac:dyDescent="0.25">
      <c r="A1016" s="10">
        <v>2444</v>
      </c>
      <c r="B1016" s="11" t="s">
        <v>515</v>
      </c>
      <c r="C1016" s="10" t="s">
        <v>13</v>
      </c>
      <c r="D1016" s="12">
        <v>0</v>
      </c>
      <c r="E1016" s="12">
        <v>0</v>
      </c>
      <c r="F1016" s="13">
        <v>0</v>
      </c>
      <c r="G1016" s="12">
        <v>0</v>
      </c>
      <c r="H1016" s="14">
        <v>4.24</v>
      </c>
      <c r="I1016" s="15">
        <v>0</v>
      </c>
    </row>
    <row r="1017" spans="1:9" ht="15.75" x14ac:dyDescent="0.25">
      <c r="A1017" s="10">
        <v>1829</v>
      </c>
      <c r="B1017" s="11" t="s">
        <v>516</v>
      </c>
      <c r="C1017" s="10" t="s">
        <v>13</v>
      </c>
      <c r="D1017" s="12">
        <v>0</v>
      </c>
      <c r="E1017" s="12">
        <v>0</v>
      </c>
      <c r="F1017" s="13">
        <v>0</v>
      </c>
      <c r="G1017" s="12">
        <v>0</v>
      </c>
      <c r="H1017" s="14">
        <v>127.12</v>
      </c>
      <c r="I1017" s="15">
        <v>0</v>
      </c>
    </row>
    <row r="1018" spans="1:9" ht="15.75" x14ac:dyDescent="0.25">
      <c r="A1018" s="10">
        <v>4504</v>
      </c>
      <c r="B1018" s="11" t="s">
        <v>517</v>
      </c>
      <c r="C1018" s="10" t="s">
        <v>13</v>
      </c>
      <c r="D1018" s="12">
        <v>0</v>
      </c>
      <c r="E1018" s="12">
        <v>0</v>
      </c>
      <c r="F1018" s="13">
        <v>0</v>
      </c>
      <c r="G1018" s="12">
        <v>0</v>
      </c>
      <c r="H1018" s="14">
        <v>2390</v>
      </c>
      <c r="I1018" s="15">
        <v>0</v>
      </c>
    </row>
    <row r="1019" spans="1:9" ht="15.75" x14ac:dyDescent="0.25">
      <c r="A1019" s="10">
        <v>1886</v>
      </c>
      <c r="B1019" s="11" t="s">
        <v>518</v>
      </c>
      <c r="C1019" s="10" t="s">
        <v>13</v>
      </c>
      <c r="D1019" s="12">
        <v>0</v>
      </c>
      <c r="E1019" s="12">
        <v>0</v>
      </c>
      <c r="F1019" s="13">
        <v>0</v>
      </c>
      <c r="G1019" s="12">
        <v>0</v>
      </c>
      <c r="H1019" s="14">
        <v>162.5</v>
      </c>
      <c r="I1019" s="15">
        <v>0</v>
      </c>
    </row>
    <row r="1020" spans="1:9" ht="15.75" x14ac:dyDescent="0.25">
      <c r="A1020" s="10">
        <v>3057</v>
      </c>
      <c r="B1020" s="11" t="s">
        <v>519</v>
      </c>
      <c r="C1020" s="10" t="s">
        <v>13</v>
      </c>
      <c r="D1020" s="12">
        <v>0</v>
      </c>
      <c r="E1020" s="12">
        <v>0</v>
      </c>
      <c r="F1020" s="13">
        <v>0</v>
      </c>
      <c r="G1020" s="12">
        <v>0</v>
      </c>
      <c r="H1020" s="14">
        <v>600</v>
      </c>
      <c r="I1020" s="15">
        <v>0</v>
      </c>
    </row>
    <row r="1021" spans="1:9" ht="15.75" x14ac:dyDescent="0.25">
      <c r="A1021" s="10">
        <v>4531</v>
      </c>
      <c r="B1021" s="11" t="s">
        <v>520</v>
      </c>
      <c r="C1021" s="10" t="s">
        <v>13</v>
      </c>
      <c r="D1021" s="12">
        <v>0</v>
      </c>
      <c r="E1021" s="12">
        <v>0</v>
      </c>
      <c r="F1021" s="13">
        <v>0</v>
      </c>
      <c r="G1021" s="12">
        <v>0</v>
      </c>
      <c r="H1021" s="14">
        <v>1500</v>
      </c>
      <c r="I1021" s="15">
        <v>0</v>
      </c>
    </row>
    <row r="1022" spans="1:9" ht="15.75" x14ac:dyDescent="0.25">
      <c r="A1022" s="10">
        <v>1886</v>
      </c>
      <c r="B1022" s="11" t="s">
        <v>518</v>
      </c>
      <c r="C1022" s="10" t="s">
        <v>13</v>
      </c>
      <c r="D1022" s="12">
        <v>0</v>
      </c>
      <c r="E1022" s="12">
        <v>0</v>
      </c>
      <c r="F1022" s="13">
        <v>0</v>
      </c>
      <c r="G1022" s="12">
        <v>0</v>
      </c>
      <c r="H1022" s="14">
        <v>162.5</v>
      </c>
      <c r="I1022" s="15">
        <v>0</v>
      </c>
    </row>
    <row r="1023" spans="1:9" ht="15.75" x14ac:dyDescent="0.25">
      <c r="A1023" s="10">
        <v>4700</v>
      </c>
      <c r="B1023" s="11" t="s">
        <v>521</v>
      </c>
      <c r="C1023" s="10" t="s">
        <v>13</v>
      </c>
      <c r="D1023" s="12">
        <v>0</v>
      </c>
      <c r="E1023" s="12">
        <v>28</v>
      </c>
      <c r="F1023" s="13">
        <v>1</v>
      </c>
      <c r="G1023" s="12">
        <v>27</v>
      </c>
      <c r="H1023" s="14">
        <v>932.32</v>
      </c>
      <c r="I1023" s="15">
        <v>25172.640000000003</v>
      </c>
    </row>
    <row r="1024" spans="1:9" ht="15.75" x14ac:dyDescent="0.25">
      <c r="A1024" s="10">
        <v>4561</v>
      </c>
      <c r="B1024" s="11" t="s">
        <v>522</v>
      </c>
      <c r="C1024" s="10" t="s">
        <v>13</v>
      </c>
      <c r="D1024" s="12">
        <v>20</v>
      </c>
      <c r="E1024" s="12">
        <v>17</v>
      </c>
      <c r="F1024" s="13">
        <v>8</v>
      </c>
      <c r="G1024" s="12">
        <v>9</v>
      </c>
      <c r="H1024" s="14">
        <v>508.47</v>
      </c>
      <c r="I1024" s="15">
        <v>4576.2300000000005</v>
      </c>
    </row>
    <row r="1025" spans="1:9" ht="15.75" x14ac:dyDescent="0.25">
      <c r="A1025" s="10">
        <v>4596</v>
      </c>
      <c r="B1025" s="11" t="s">
        <v>523</v>
      </c>
      <c r="C1025" s="10" t="s">
        <v>13</v>
      </c>
      <c r="D1025" s="12">
        <v>2</v>
      </c>
      <c r="E1025" s="12">
        <v>1</v>
      </c>
      <c r="F1025" s="13">
        <v>0</v>
      </c>
      <c r="G1025" s="12">
        <v>1</v>
      </c>
      <c r="H1025" s="14">
        <v>419</v>
      </c>
      <c r="I1025" s="15">
        <v>419</v>
      </c>
    </row>
    <row r="1026" spans="1:9" ht="15.75" x14ac:dyDescent="0.25">
      <c r="A1026" s="10">
        <v>4559</v>
      </c>
      <c r="B1026" s="11" t="s">
        <v>524</v>
      </c>
      <c r="C1026" s="10" t="s">
        <v>13</v>
      </c>
      <c r="D1026" s="12">
        <v>0</v>
      </c>
      <c r="E1026" s="12">
        <v>0</v>
      </c>
      <c r="F1026" s="13">
        <v>0</v>
      </c>
      <c r="G1026" s="12">
        <v>0</v>
      </c>
      <c r="H1026" s="14">
        <v>238.94</v>
      </c>
      <c r="I1026" s="15">
        <v>0</v>
      </c>
    </row>
    <row r="1027" spans="1:9" ht="15.75" x14ac:dyDescent="0.25">
      <c r="A1027" s="10">
        <v>3148</v>
      </c>
      <c r="B1027" s="11" t="s">
        <v>525</v>
      </c>
      <c r="C1027" s="10" t="s">
        <v>13</v>
      </c>
      <c r="D1027" s="12">
        <v>2</v>
      </c>
      <c r="E1027" s="12">
        <v>1</v>
      </c>
      <c r="F1027" s="13">
        <v>0</v>
      </c>
      <c r="G1027" s="12">
        <v>1</v>
      </c>
      <c r="H1027" s="14">
        <v>347.46</v>
      </c>
      <c r="I1027" s="15">
        <v>347.46</v>
      </c>
    </row>
    <row r="1028" spans="1:9" ht="15.75" x14ac:dyDescent="0.25">
      <c r="A1028" s="18">
        <v>4505</v>
      </c>
      <c r="B1028" s="18" t="s">
        <v>526</v>
      </c>
      <c r="C1028" s="18" t="s">
        <v>13</v>
      </c>
      <c r="D1028" s="18">
        <v>0</v>
      </c>
      <c r="E1028" s="18">
        <v>0</v>
      </c>
      <c r="F1028" s="18">
        <v>0</v>
      </c>
      <c r="G1028" s="18">
        <v>0</v>
      </c>
      <c r="H1028" s="18">
        <v>1920</v>
      </c>
      <c r="I1028" s="19">
        <v>0</v>
      </c>
    </row>
    <row r="1029" spans="1:9" x14ac:dyDescent="0.25">
      <c r="H1029" t="s">
        <v>527</v>
      </c>
      <c r="I1029" s="20">
        <v>3713996.48</v>
      </c>
    </row>
    <row r="1032" spans="1:9" x14ac:dyDescent="0.25">
      <c r="C1032" s="3" t="s">
        <v>528</v>
      </c>
      <c r="D1032" s="3"/>
      <c r="E1032" s="3"/>
    </row>
    <row r="1035" spans="1:9" ht="47.25" x14ac:dyDescent="0.25">
      <c r="A1035" s="5" t="s">
        <v>2</v>
      </c>
      <c r="B1035" s="6" t="s">
        <v>3</v>
      </c>
      <c r="C1035" s="7" t="s">
        <v>4</v>
      </c>
      <c r="D1035" s="8" t="s">
        <v>5</v>
      </c>
      <c r="E1035" s="8" t="s">
        <v>6</v>
      </c>
      <c r="F1035" s="9" t="s">
        <v>7</v>
      </c>
      <c r="G1035" s="8" t="s">
        <v>8</v>
      </c>
      <c r="H1035" s="8" t="s">
        <v>9</v>
      </c>
      <c r="I1035" s="6" t="s">
        <v>10</v>
      </c>
    </row>
    <row r="1036" spans="1:9" ht="15.75" x14ac:dyDescent="0.25">
      <c r="A1036" s="10">
        <v>3409</v>
      </c>
      <c r="B1036" s="11" t="s">
        <v>12</v>
      </c>
      <c r="C1036" s="10" t="s">
        <v>13</v>
      </c>
      <c r="D1036" s="12">
        <v>1</v>
      </c>
      <c r="E1036" s="12">
        <v>2</v>
      </c>
      <c r="F1036" s="13">
        <v>0</v>
      </c>
      <c r="G1036" s="12">
        <f>E1036-F1036</f>
        <v>2</v>
      </c>
      <c r="H1036" s="14">
        <v>485</v>
      </c>
      <c r="I1036" s="15">
        <f>H1036*G1036</f>
        <v>970</v>
      </c>
    </row>
    <row r="1037" spans="1:9" ht="15.75" x14ac:dyDescent="0.25">
      <c r="A1037" s="10">
        <v>3132</v>
      </c>
      <c r="B1037" s="11" t="s">
        <v>14</v>
      </c>
      <c r="C1037" s="10" t="s">
        <v>13</v>
      </c>
      <c r="D1037" s="12">
        <v>0</v>
      </c>
      <c r="E1037" s="12">
        <v>3</v>
      </c>
      <c r="F1037" s="13"/>
      <c r="G1037" s="12">
        <f t="shared" ref="G1037:G1105" si="0">E1037-F1037</f>
        <v>3</v>
      </c>
      <c r="H1037" s="14">
        <v>1750</v>
      </c>
      <c r="I1037" s="15">
        <f>H1037*G1037</f>
        <v>5250</v>
      </c>
    </row>
    <row r="1038" spans="1:9" ht="15.75" x14ac:dyDescent="0.25">
      <c r="A1038" s="11">
        <v>2806</v>
      </c>
      <c r="B1038" s="11" t="s">
        <v>15</v>
      </c>
      <c r="C1038" s="11" t="s">
        <v>16</v>
      </c>
      <c r="D1038" s="12">
        <v>7</v>
      </c>
      <c r="E1038" s="12">
        <v>7</v>
      </c>
      <c r="F1038" s="13"/>
      <c r="G1038" s="12">
        <f t="shared" si="0"/>
        <v>7</v>
      </c>
      <c r="H1038" s="16">
        <v>800</v>
      </c>
      <c r="I1038" s="15">
        <f t="shared" ref="I1038:I1108" si="1">H1038*G1038</f>
        <v>5600</v>
      </c>
    </row>
    <row r="1039" spans="1:9" ht="15.75" x14ac:dyDescent="0.25">
      <c r="A1039" s="11">
        <v>3785</v>
      </c>
      <c r="B1039" s="11" t="s">
        <v>17</v>
      </c>
      <c r="C1039" s="11" t="s">
        <v>13</v>
      </c>
      <c r="D1039" s="12">
        <v>60</v>
      </c>
      <c r="E1039" s="12">
        <v>29</v>
      </c>
      <c r="F1039" s="13">
        <v>2</v>
      </c>
      <c r="G1039" s="12">
        <f t="shared" si="0"/>
        <v>27</v>
      </c>
      <c r="H1039" s="16">
        <v>12.71</v>
      </c>
      <c r="I1039" s="15">
        <f t="shared" si="1"/>
        <v>343.17</v>
      </c>
    </row>
    <row r="1040" spans="1:9" ht="15.75" x14ac:dyDescent="0.25">
      <c r="A1040" s="11">
        <v>2841</v>
      </c>
      <c r="B1040" s="11" t="s">
        <v>18</v>
      </c>
      <c r="C1040" s="11" t="s">
        <v>13</v>
      </c>
      <c r="D1040" s="12">
        <v>33</v>
      </c>
      <c r="E1040" s="12">
        <v>14</v>
      </c>
      <c r="F1040" s="13">
        <v>1</v>
      </c>
      <c r="G1040" s="12">
        <f t="shared" si="0"/>
        <v>13</v>
      </c>
      <c r="H1040" s="16">
        <v>18</v>
      </c>
      <c r="I1040" s="15">
        <f t="shared" si="1"/>
        <v>234</v>
      </c>
    </row>
    <row r="1041" spans="1:9" ht="15.75" x14ac:dyDescent="0.25">
      <c r="A1041" s="11">
        <v>1541</v>
      </c>
      <c r="B1041" s="11" t="s">
        <v>19</v>
      </c>
      <c r="C1041" s="11" t="s">
        <v>16</v>
      </c>
      <c r="D1041" s="12">
        <v>7</v>
      </c>
      <c r="E1041" s="12">
        <v>7</v>
      </c>
      <c r="F1041" s="13"/>
      <c r="G1041" s="12">
        <f t="shared" si="0"/>
        <v>7</v>
      </c>
      <c r="H1041" s="16">
        <v>590</v>
      </c>
      <c r="I1041" s="15">
        <f t="shared" si="1"/>
        <v>4130</v>
      </c>
    </row>
    <row r="1042" spans="1:9" ht="15.75" x14ac:dyDescent="0.25">
      <c r="A1042" s="11">
        <v>2718</v>
      </c>
      <c r="B1042" s="11" t="s">
        <v>20</v>
      </c>
      <c r="C1042" s="11" t="s">
        <v>13</v>
      </c>
      <c r="D1042" s="12">
        <v>60</v>
      </c>
      <c r="E1042" s="12">
        <v>66</v>
      </c>
      <c r="F1042" s="13">
        <v>0</v>
      </c>
      <c r="G1042" s="12">
        <f t="shared" si="0"/>
        <v>66</v>
      </c>
      <c r="H1042" s="16">
        <v>12.04</v>
      </c>
      <c r="I1042" s="15">
        <f t="shared" si="1"/>
        <v>794.64</v>
      </c>
    </row>
    <row r="1043" spans="1:9" ht="15.75" x14ac:dyDescent="0.25">
      <c r="A1043" s="11">
        <v>1112</v>
      </c>
      <c r="B1043" s="11" t="s">
        <v>21</v>
      </c>
      <c r="C1043" s="11" t="s">
        <v>13</v>
      </c>
      <c r="D1043" s="12">
        <v>700</v>
      </c>
      <c r="E1043" s="12">
        <v>0</v>
      </c>
      <c r="F1043" s="13">
        <v>100</v>
      </c>
      <c r="G1043" s="12">
        <v>10000</v>
      </c>
      <c r="H1043" s="16">
        <v>0.6</v>
      </c>
      <c r="I1043" s="15">
        <v>0</v>
      </c>
    </row>
    <row r="1044" spans="1:9" ht="15.75" x14ac:dyDescent="0.25">
      <c r="A1044" s="11">
        <v>2945</v>
      </c>
      <c r="B1044" s="11" t="s">
        <v>529</v>
      </c>
      <c r="C1044" s="11" t="s">
        <v>13</v>
      </c>
      <c r="D1044" s="12">
        <v>4000</v>
      </c>
      <c r="E1044" s="12">
        <v>3300</v>
      </c>
      <c r="F1044" s="13"/>
      <c r="G1044" s="12">
        <v>2000</v>
      </c>
      <c r="H1044" s="16">
        <v>1.25</v>
      </c>
      <c r="I1044" s="15">
        <f t="shared" si="1"/>
        <v>2500</v>
      </c>
    </row>
    <row r="1045" spans="1:9" ht="15.75" x14ac:dyDescent="0.25">
      <c r="A1045" s="11">
        <v>1114</v>
      </c>
      <c r="B1045" s="11" t="s">
        <v>23</v>
      </c>
      <c r="C1045" s="11" t="s">
        <v>13</v>
      </c>
      <c r="D1045" s="12">
        <v>4496</v>
      </c>
      <c r="E1045" s="12">
        <v>4496</v>
      </c>
      <c r="F1045" s="13">
        <v>100</v>
      </c>
      <c r="G1045" s="12">
        <v>6000</v>
      </c>
      <c r="H1045" s="16">
        <v>5.78</v>
      </c>
      <c r="I1045" s="15">
        <f t="shared" si="1"/>
        <v>34680</v>
      </c>
    </row>
    <row r="1046" spans="1:9" ht="15.75" x14ac:dyDescent="0.25">
      <c r="A1046" s="10">
        <v>2140</v>
      </c>
      <c r="B1046" s="11" t="s">
        <v>24</v>
      </c>
      <c r="C1046" s="10" t="s">
        <v>13</v>
      </c>
      <c r="D1046" s="12">
        <v>1</v>
      </c>
      <c r="E1046" s="12">
        <v>1</v>
      </c>
      <c r="F1046" s="13">
        <v>1</v>
      </c>
      <c r="G1046" s="12">
        <f t="shared" si="0"/>
        <v>0</v>
      </c>
      <c r="H1046" s="14">
        <v>708</v>
      </c>
      <c r="I1046" s="15">
        <f t="shared" si="1"/>
        <v>0</v>
      </c>
    </row>
    <row r="1047" spans="1:9" ht="15.75" x14ac:dyDescent="0.25">
      <c r="A1047" s="11">
        <v>2449</v>
      </c>
      <c r="B1047" s="11" t="s">
        <v>25</v>
      </c>
      <c r="C1047" s="11" t="s">
        <v>13</v>
      </c>
      <c r="D1047" s="12">
        <v>1</v>
      </c>
      <c r="E1047" s="12">
        <v>1</v>
      </c>
      <c r="F1047" s="13"/>
      <c r="G1047" s="12">
        <f t="shared" si="0"/>
        <v>1</v>
      </c>
      <c r="H1047" s="16">
        <v>338</v>
      </c>
      <c r="I1047" s="15">
        <f t="shared" si="1"/>
        <v>338</v>
      </c>
    </row>
    <row r="1048" spans="1:9" ht="15.75" x14ac:dyDescent="0.25">
      <c r="A1048" s="11">
        <v>3030</v>
      </c>
      <c r="B1048" s="11" t="s">
        <v>530</v>
      </c>
      <c r="C1048" s="11" t="s">
        <v>13</v>
      </c>
      <c r="D1048" s="12"/>
      <c r="E1048" s="12"/>
      <c r="F1048" s="13"/>
      <c r="G1048" s="12">
        <v>15</v>
      </c>
      <c r="H1048" s="16">
        <v>1670</v>
      </c>
      <c r="I1048" s="15">
        <f t="shared" si="1"/>
        <v>25050</v>
      </c>
    </row>
    <row r="1049" spans="1:9" ht="15.75" x14ac:dyDescent="0.25">
      <c r="A1049" s="11">
        <v>3071</v>
      </c>
      <c r="B1049" s="11" t="s">
        <v>531</v>
      </c>
      <c r="C1049" s="11" t="s">
        <v>13</v>
      </c>
      <c r="D1049" s="12"/>
      <c r="E1049" s="12"/>
      <c r="F1049" s="13"/>
      <c r="G1049" s="12">
        <v>15</v>
      </c>
      <c r="H1049" s="16">
        <v>1658</v>
      </c>
      <c r="I1049" s="15">
        <f t="shared" si="1"/>
        <v>24870</v>
      </c>
    </row>
    <row r="1050" spans="1:9" ht="15.75" x14ac:dyDescent="0.25">
      <c r="A1050" s="10">
        <v>4003</v>
      </c>
      <c r="B1050" s="11" t="s">
        <v>26</v>
      </c>
      <c r="C1050" s="10" t="s">
        <v>27</v>
      </c>
      <c r="D1050" s="12">
        <v>4</v>
      </c>
      <c r="E1050" s="12">
        <v>1</v>
      </c>
      <c r="F1050" s="13"/>
      <c r="G1050" s="12">
        <f t="shared" si="0"/>
        <v>1</v>
      </c>
      <c r="H1050" s="14">
        <v>267.86</v>
      </c>
      <c r="I1050" s="15">
        <f t="shared" si="1"/>
        <v>267.86</v>
      </c>
    </row>
    <row r="1051" spans="1:9" ht="15.75" x14ac:dyDescent="0.25">
      <c r="A1051" s="10">
        <v>3398</v>
      </c>
      <c r="B1051" s="11" t="s">
        <v>28</v>
      </c>
      <c r="C1051" s="10" t="s">
        <v>13</v>
      </c>
      <c r="D1051" s="12">
        <v>0</v>
      </c>
      <c r="E1051" s="12">
        <v>0</v>
      </c>
      <c r="F1051" s="13"/>
      <c r="G1051" s="12">
        <f t="shared" si="0"/>
        <v>0</v>
      </c>
      <c r="H1051" s="14">
        <v>75</v>
      </c>
      <c r="I1051" s="15">
        <f t="shared" si="1"/>
        <v>0</v>
      </c>
    </row>
    <row r="1052" spans="1:9" ht="15.75" x14ac:dyDescent="0.25">
      <c r="A1052" s="10">
        <v>2810</v>
      </c>
      <c r="B1052" s="11" t="s">
        <v>532</v>
      </c>
      <c r="C1052" s="10" t="s">
        <v>13</v>
      </c>
      <c r="D1052" s="12"/>
      <c r="E1052" s="12">
        <v>2</v>
      </c>
      <c r="F1052" s="13"/>
      <c r="G1052" s="12">
        <f t="shared" si="0"/>
        <v>2</v>
      </c>
      <c r="H1052" s="14">
        <v>7124.99</v>
      </c>
      <c r="I1052" s="15">
        <f t="shared" si="1"/>
        <v>14249.98</v>
      </c>
    </row>
    <row r="1053" spans="1:9" ht="15.75" x14ac:dyDescent="0.25">
      <c r="A1053" s="11">
        <v>3118</v>
      </c>
      <c r="B1053" s="11" t="s">
        <v>29</v>
      </c>
      <c r="C1053" s="11" t="s">
        <v>30</v>
      </c>
      <c r="D1053" s="12">
        <v>19</v>
      </c>
      <c r="E1053" s="12">
        <v>14</v>
      </c>
      <c r="F1053" s="13">
        <v>1</v>
      </c>
      <c r="G1053" s="12">
        <v>10</v>
      </c>
      <c r="H1053" s="16">
        <v>9750</v>
      </c>
      <c r="I1053" s="15">
        <f t="shared" si="1"/>
        <v>97500</v>
      </c>
    </row>
    <row r="1054" spans="1:9" ht="15.75" x14ac:dyDescent="0.25">
      <c r="A1054" s="10">
        <v>2595</v>
      </c>
      <c r="B1054" s="11" t="s">
        <v>533</v>
      </c>
      <c r="C1054" s="10" t="s">
        <v>16</v>
      </c>
      <c r="D1054" s="12">
        <v>116</v>
      </c>
      <c r="E1054" s="12">
        <v>350</v>
      </c>
      <c r="F1054" s="13">
        <v>156</v>
      </c>
      <c r="G1054" s="12">
        <v>350</v>
      </c>
      <c r="H1054" s="14">
        <v>160</v>
      </c>
      <c r="I1054" s="15">
        <f t="shared" si="1"/>
        <v>56000</v>
      </c>
    </row>
    <row r="1055" spans="1:9" ht="15.75" x14ac:dyDescent="0.25">
      <c r="A1055" s="11">
        <v>3742</v>
      </c>
      <c r="B1055" s="11" t="s">
        <v>32</v>
      </c>
      <c r="C1055" s="11" t="s">
        <v>16</v>
      </c>
      <c r="D1055" s="12">
        <v>116</v>
      </c>
      <c r="E1055" s="12">
        <v>79</v>
      </c>
      <c r="F1055" s="13">
        <v>79</v>
      </c>
      <c r="G1055" s="12">
        <f t="shared" si="0"/>
        <v>0</v>
      </c>
      <c r="H1055" s="16">
        <v>160</v>
      </c>
      <c r="I1055" s="15">
        <f t="shared" si="1"/>
        <v>0</v>
      </c>
    </row>
    <row r="1056" spans="1:9" ht="15.75" x14ac:dyDescent="0.25">
      <c r="A1056" s="11">
        <v>3400</v>
      </c>
      <c r="B1056" s="11" t="s">
        <v>33</v>
      </c>
      <c r="C1056" s="11" t="s">
        <v>34</v>
      </c>
      <c r="D1056" s="12">
        <v>30</v>
      </c>
      <c r="E1056" s="12">
        <v>9</v>
      </c>
      <c r="F1056" s="13"/>
      <c r="G1056" s="12">
        <f t="shared" si="0"/>
        <v>9</v>
      </c>
      <c r="H1056" s="16">
        <v>168.64</v>
      </c>
      <c r="I1056" s="15">
        <f t="shared" si="1"/>
        <v>1517.7599999999998</v>
      </c>
    </row>
    <row r="1057" spans="1:9" ht="15.75" x14ac:dyDescent="0.25">
      <c r="A1057" s="10">
        <v>3517</v>
      </c>
      <c r="B1057" s="11" t="s">
        <v>35</v>
      </c>
      <c r="C1057" s="10" t="s">
        <v>13</v>
      </c>
      <c r="D1057" s="12">
        <v>33</v>
      </c>
      <c r="E1057" s="12">
        <v>33</v>
      </c>
      <c r="F1057" s="13"/>
      <c r="G1057" s="12">
        <f t="shared" si="0"/>
        <v>33</v>
      </c>
      <c r="H1057" s="14">
        <v>34.93</v>
      </c>
      <c r="I1057" s="15">
        <f t="shared" si="1"/>
        <v>1152.69</v>
      </c>
    </row>
    <row r="1058" spans="1:9" ht="15.75" x14ac:dyDescent="0.25">
      <c r="A1058" s="10">
        <v>3516</v>
      </c>
      <c r="B1058" s="11" t="s">
        <v>36</v>
      </c>
      <c r="C1058" s="10" t="s">
        <v>13</v>
      </c>
      <c r="D1058" s="12">
        <v>35</v>
      </c>
      <c r="E1058" s="12">
        <v>35</v>
      </c>
      <c r="F1058" s="13"/>
      <c r="G1058" s="12">
        <f t="shared" si="0"/>
        <v>35</v>
      </c>
      <c r="H1058" s="14">
        <v>19.940000000000001</v>
      </c>
      <c r="I1058" s="15">
        <f t="shared" si="1"/>
        <v>697.90000000000009</v>
      </c>
    </row>
    <row r="1059" spans="1:9" ht="15.75" x14ac:dyDescent="0.25">
      <c r="A1059" s="11">
        <v>1831</v>
      </c>
      <c r="B1059" s="11" t="s">
        <v>37</v>
      </c>
      <c r="C1059" s="11" t="s">
        <v>13</v>
      </c>
      <c r="D1059" s="12">
        <v>6</v>
      </c>
      <c r="E1059" s="12">
        <v>6</v>
      </c>
      <c r="F1059" s="13">
        <v>1</v>
      </c>
      <c r="G1059" s="12">
        <f t="shared" si="0"/>
        <v>5</v>
      </c>
      <c r="H1059" s="16">
        <v>50.91</v>
      </c>
      <c r="I1059" s="15">
        <f t="shared" si="1"/>
        <v>254.54999999999998</v>
      </c>
    </row>
    <row r="1060" spans="1:9" ht="15.75" x14ac:dyDescent="0.25">
      <c r="A1060" s="11">
        <v>1830</v>
      </c>
      <c r="B1060" s="11" t="s">
        <v>38</v>
      </c>
      <c r="C1060" s="11" t="s">
        <v>13</v>
      </c>
      <c r="D1060" s="12">
        <v>30</v>
      </c>
      <c r="E1060" s="12">
        <v>24</v>
      </c>
      <c r="F1060" s="13">
        <v>3</v>
      </c>
      <c r="G1060" s="12">
        <f t="shared" si="0"/>
        <v>21</v>
      </c>
      <c r="H1060" s="16">
        <v>118.64</v>
      </c>
      <c r="I1060" s="15">
        <f t="shared" si="1"/>
        <v>2491.44</v>
      </c>
    </row>
    <row r="1061" spans="1:9" ht="15.75" x14ac:dyDescent="0.25">
      <c r="A1061" s="11">
        <v>1828</v>
      </c>
      <c r="B1061" s="11" t="s">
        <v>39</v>
      </c>
      <c r="C1061" s="11" t="s">
        <v>13</v>
      </c>
      <c r="D1061" s="12">
        <v>6</v>
      </c>
      <c r="E1061" s="12">
        <v>4</v>
      </c>
      <c r="F1061" s="13">
        <v>3</v>
      </c>
      <c r="G1061" s="12">
        <f t="shared" si="0"/>
        <v>1</v>
      </c>
      <c r="H1061" s="16">
        <v>84.75</v>
      </c>
      <c r="I1061" s="15">
        <f t="shared" si="1"/>
        <v>84.75</v>
      </c>
    </row>
    <row r="1062" spans="1:9" ht="15.75" x14ac:dyDescent="0.25">
      <c r="A1062" s="10">
        <v>3694</v>
      </c>
      <c r="B1062" s="11" t="s">
        <v>40</v>
      </c>
      <c r="C1062" s="11" t="s">
        <v>13</v>
      </c>
      <c r="D1062" s="12">
        <v>210</v>
      </c>
      <c r="E1062" s="12">
        <v>214</v>
      </c>
      <c r="F1062" s="13"/>
      <c r="G1062" s="12">
        <f t="shared" si="0"/>
        <v>214</v>
      </c>
      <c r="H1062" s="14">
        <v>138.80000000000001</v>
      </c>
      <c r="I1062" s="15">
        <f t="shared" si="1"/>
        <v>29703.200000000001</v>
      </c>
    </row>
    <row r="1063" spans="1:9" ht="15.75" x14ac:dyDescent="0.25">
      <c r="A1063" s="11">
        <v>2656</v>
      </c>
      <c r="B1063" s="11" t="s">
        <v>41</v>
      </c>
      <c r="C1063" s="11" t="s">
        <v>13</v>
      </c>
      <c r="D1063" s="12">
        <v>125</v>
      </c>
      <c r="E1063" s="12">
        <v>125</v>
      </c>
      <c r="F1063" s="13">
        <v>21</v>
      </c>
      <c r="G1063" s="12">
        <f t="shared" si="0"/>
        <v>104</v>
      </c>
      <c r="H1063" s="16">
        <v>165.2</v>
      </c>
      <c r="I1063" s="15">
        <f t="shared" si="1"/>
        <v>17180.8</v>
      </c>
    </row>
    <row r="1064" spans="1:9" ht="15.75" x14ac:dyDescent="0.25">
      <c r="A1064" s="10">
        <v>4080</v>
      </c>
      <c r="B1064" s="11" t="s">
        <v>42</v>
      </c>
      <c r="C1064" s="10" t="s">
        <v>13</v>
      </c>
      <c r="D1064" s="12">
        <v>2</v>
      </c>
      <c r="E1064" s="12">
        <v>1</v>
      </c>
      <c r="F1064" s="13">
        <v>1</v>
      </c>
      <c r="G1064" s="12">
        <f t="shared" si="0"/>
        <v>0</v>
      </c>
      <c r="H1064" s="14">
        <v>100</v>
      </c>
      <c r="I1064" s="15">
        <f t="shared" si="1"/>
        <v>0</v>
      </c>
    </row>
    <row r="1065" spans="1:9" ht="15.75" x14ac:dyDescent="0.25">
      <c r="A1065" s="10">
        <v>3032</v>
      </c>
      <c r="B1065" s="11" t="s">
        <v>534</v>
      </c>
      <c r="C1065" s="10" t="s">
        <v>13</v>
      </c>
      <c r="D1065" s="12"/>
      <c r="E1065" s="12"/>
      <c r="F1065" s="13"/>
      <c r="G1065" s="12">
        <v>1</v>
      </c>
      <c r="H1065" s="14">
        <v>698</v>
      </c>
      <c r="I1065" s="15">
        <f t="shared" si="1"/>
        <v>698</v>
      </c>
    </row>
    <row r="1066" spans="1:9" ht="15.75" x14ac:dyDescent="0.25">
      <c r="A1066" s="10">
        <v>3531</v>
      </c>
      <c r="B1066" s="11" t="s">
        <v>43</v>
      </c>
      <c r="C1066" s="10" t="s">
        <v>27</v>
      </c>
      <c r="D1066" s="12">
        <v>29</v>
      </c>
      <c r="E1066" s="12">
        <v>22</v>
      </c>
      <c r="F1066" s="13"/>
      <c r="G1066" s="12">
        <f t="shared" si="0"/>
        <v>22</v>
      </c>
      <c r="H1066" s="14">
        <v>194.92</v>
      </c>
      <c r="I1066" s="15">
        <f t="shared" si="1"/>
        <v>4288.24</v>
      </c>
    </row>
    <row r="1067" spans="1:9" ht="15.75" x14ac:dyDescent="0.25">
      <c r="A1067" s="11">
        <v>2424</v>
      </c>
      <c r="B1067" s="11" t="s">
        <v>44</v>
      </c>
      <c r="C1067" s="10" t="s">
        <v>13</v>
      </c>
      <c r="D1067" s="12">
        <v>0</v>
      </c>
      <c r="E1067" s="12">
        <v>0</v>
      </c>
      <c r="F1067" s="13"/>
      <c r="G1067" s="12">
        <f t="shared" si="0"/>
        <v>0</v>
      </c>
      <c r="H1067" s="16">
        <v>144</v>
      </c>
      <c r="I1067" s="15">
        <f t="shared" si="1"/>
        <v>0</v>
      </c>
    </row>
    <row r="1068" spans="1:9" ht="15.75" x14ac:dyDescent="0.25">
      <c r="A1068" s="11">
        <v>2307</v>
      </c>
      <c r="B1068" s="11" t="s">
        <v>45</v>
      </c>
      <c r="C1068" s="11" t="s">
        <v>46</v>
      </c>
      <c r="D1068" s="12">
        <v>24</v>
      </c>
      <c r="E1068" s="12">
        <v>93</v>
      </c>
      <c r="F1068" s="13">
        <v>25</v>
      </c>
      <c r="G1068" s="12">
        <f t="shared" si="0"/>
        <v>68</v>
      </c>
      <c r="H1068" s="16">
        <v>64.900000000000006</v>
      </c>
      <c r="I1068" s="15">
        <f t="shared" si="1"/>
        <v>4413.2000000000007</v>
      </c>
    </row>
    <row r="1069" spans="1:9" ht="15.75" x14ac:dyDescent="0.25">
      <c r="A1069" s="10">
        <v>3129</v>
      </c>
      <c r="B1069" s="11" t="s">
        <v>47</v>
      </c>
      <c r="C1069" s="11" t="s">
        <v>13</v>
      </c>
      <c r="D1069" s="12">
        <v>26</v>
      </c>
      <c r="E1069" s="12">
        <v>25</v>
      </c>
      <c r="F1069" s="13"/>
      <c r="G1069" s="12">
        <f t="shared" si="0"/>
        <v>25</v>
      </c>
      <c r="H1069" s="14">
        <v>200</v>
      </c>
      <c r="I1069" s="15">
        <f t="shared" si="1"/>
        <v>5000</v>
      </c>
    </row>
    <row r="1070" spans="1:9" ht="15.75" x14ac:dyDescent="0.25">
      <c r="A1070" s="10">
        <v>3126</v>
      </c>
      <c r="B1070" s="11" t="s">
        <v>48</v>
      </c>
      <c r="C1070" s="10" t="s">
        <v>13</v>
      </c>
      <c r="D1070" s="12">
        <v>2</v>
      </c>
      <c r="E1070" s="12">
        <v>2</v>
      </c>
      <c r="F1070" s="13"/>
      <c r="G1070" s="12">
        <f t="shared" si="0"/>
        <v>2</v>
      </c>
      <c r="H1070" s="14">
        <v>875</v>
      </c>
      <c r="I1070" s="15">
        <f t="shared" si="1"/>
        <v>1750</v>
      </c>
    </row>
    <row r="1071" spans="1:9" ht="15.75" x14ac:dyDescent="0.25">
      <c r="A1071" s="10">
        <v>2888</v>
      </c>
      <c r="B1071" s="11" t="s">
        <v>49</v>
      </c>
      <c r="C1071" s="10" t="s">
        <v>13</v>
      </c>
      <c r="D1071" s="12">
        <v>7</v>
      </c>
      <c r="E1071" s="12">
        <v>7</v>
      </c>
      <c r="F1071" s="13"/>
      <c r="G1071" s="12">
        <f t="shared" si="0"/>
        <v>7</v>
      </c>
      <c r="H1071" s="14">
        <v>32</v>
      </c>
      <c r="I1071" s="15">
        <f t="shared" si="1"/>
        <v>224</v>
      </c>
    </row>
    <row r="1072" spans="1:9" ht="15.75" x14ac:dyDescent="0.25">
      <c r="A1072" s="11">
        <v>2080</v>
      </c>
      <c r="B1072" s="11" t="s">
        <v>50</v>
      </c>
      <c r="C1072" s="11" t="s">
        <v>13</v>
      </c>
      <c r="D1072" s="12">
        <v>19</v>
      </c>
      <c r="E1072" s="12">
        <v>18</v>
      </c>
      <c r="F1072" s="13"/>
      <c r="G1072" s="12">
        <f t="shared" si="0"/>
        <v>18</v>
      </c>
      <c r="H1072" s="16">
        <v>2908.7</v>
      </c>
      <c r="I1072" s="15">
        <f t="shared" si="1"/>
        <v>52356.6</v>
      </c>
    </row>
    <row r="1073" spans="1:9" ht="15.75" x14ac:dyDescent="0.25">
      <c r="A1073" s="10">
        <v>2795</v>
      </c>
      <c r="B1073" s="11" t="s">
        <v>51</v>
      </c>
      <c r="C1073" s="10" t="s">
        <v>13</v>
      </c>
      <c r="D1073" s="12">
        <v>1</v>
      </c>
      <c r="E1073" s="12">
        <v>1</v>
      </c>
      <c r="F1073" s="13"/>
      <c r="G1073" s="12">
        <f t="shared" si="0"/>
        <v>1</v>
      </c>
      <c r="H1073" s="14">
        <v>509.1</v>
      </c>
      <c r="I1073" s="15">
        <f t="shared" si="1"/>
        <v>509.1</v>
      </c>
    </row>
    <row r="1074" spans="1:9" ht="15.75" x14ac:dyDescent="0.25">
      <c r="A1074" s="11">
        <v>4791</v>
      </c>
      <c r="B1074" s="11" t="s">
        <v>52</v>
      </c>
      <c r="C1074" s="11" t="s">
        <v>13</v>
      </c>
      <c r="D1074" s="12">
        <v>69</v>
      </c>
      <c r="E1074" s="12">
        <v>29</v>
      </c>
      <c r="F1074" s="13">
        <v>1</v>
      </c>
      <c r="G1074" s="12">
        <f t="shared" si="0"/>
        <v>28</v>
      </c>
      <c r="H1074" s="16">
        <v>188.8</v>
      </c>
      <c r="I1074" s="15">
        <f t="shared" si="1"/>
        <v>5286.4000000000005</v>
      </c>
    </row>
    <row r="1075" spans="1:9" ht="15.75" x14ac:dyDescent="0.25">
      <c r="A1075" s="11">
        <v>2430</v>
      </c>
      <c r="B1075" s="11" t="s">
        <v>53</v>
      </c>
      <c r="C1075" s="11" t="s">
        <v>13</v>
      </c>
      <c r="D1075" s="12">
        <v>3</v>
      </c>
      <c r="E1075" s="12">
        <v>4</v>
      </c>
      <c r="F1075" s="13">
        <v>3</v>
      </c>
      <c r="G1075" s="12">
        <f t="shared" si="0"/>
        <v>1</v>
      </c>
      <c r="H1075" s="16">
        <v>180</v>
      </c>
      <c r="I1075" s="15">
        <f t="shared" si="1"/>
        <v>180</v>
      </c>
    </row>
    <row r="1076" spans="1:9" ht="15.75" x14ac:dyDescent="0.25">
      <c r="A1076" s="11">
        <v>2300</v>
      </c>
      <c r="B1076" s="11" t="s">
        <v>54</v>
      </c>
      <c r="C1076" s="11" t="s">
        <v>13</v>
      </c>
      <c r="D1076" s="12">
        <v>25</v>
      </c>
      <c r="E1076" s="12">
        <v>23</v>
      </c>
      <c r="F1076" s="13">
        <v>2</v>
      </c>
      <c r="G1076" s="12">
        <f t="shared" si="0"/>
        <v>21</v>
      </c>
      <c r="H1076" s="16">
        <v>11.8</v>
      </c>
      <c r="I1076" s="15">
        <f t="shared" si="1"/>
        <v>247.8</v>
      </c>
    </row>
    <row r="1077" spans="1:9" ht="15.75" x14ac:dyDescent="0.25">
      <c r="A1077" s="11">
        <v>2967</v>
      </c>
      <c r="B1077" s="11" t="s">
        <v>55</v>
      </c>
      <c r="C1077" s="11" t="s">
        <v>56</v>
      </c>
      <c r="D1077" s="12">
        <v>9</v>
      </c>
      <c r="E1077" s="12">
        <v>9</v>
      </c>
      <c r="F1077" s="13"/>
      <c r="G1077" s="12">
        <f t="shared" si="0"/>
        <v>9</v>
      </c>
      <c r="H1077" s="16">
        <v>575</v>
      </c>
      <c r="I1077" s="15">
        <f t="shared" si="1"/>
        <v>5175</v>
      </c>
    </row>
    <row r="1078" spans="1:9" ht="15.75" x14ac:dyDescent="0.25">
      <c r="A1078" s="11">
        <v>1704</v>
      </c>
      <c r="B1078" s="11" t="s">
        <v>57</v>
      </c>
      <c r="C1078" s="11" t="s">
        <v>13</v>
      </c>
      <c r="D1078" s="12">
        <v>1</v>
      </c>
      <c r="E1078" s="12">
        <v>1</v>
      </c>
      <c r="F1078" s="13">
        <v>1</v>
      </c>
      <c r="G1078" s="12">
        <f t="shared" si="0"/>
        <v>0</v>
      </c>
      <c r="H1078" s="16">
        <v>211.86</v>
      </c>
      <c r="I1078" s="15">
        <f t="shared" si="1"/>
        <v>0</v>
      </c>
    </row>
    <row r="1079" spans="1:9" ht="15.75" x14ac:dyDescent="0.25">
      <c r="A1079" s="10">
        <v>2992</v>
      </c>
      <c r="B1079" s="11" t="s">
        <v>58</v>
      </c>
      <c r="C1079" s="10" t="s">
        <v>13</v>
      </c>
      <c r="D1079" s="12">
        <v>1</v>
      </c>
      <c r="E1079" s="12">
        <v>1</v>
      </c>
      <c r="F1079" s="13"/>
      <c r="G1079" s="12">
        <f t="shared" si="0"/>
        <v>1</v>
      </c>
      <c r="H1079" s="14">
        <v>190.9</v>
      </c>
      <c r="I1079" s="15">
        <f t="shared" si="1"/>
        <v>190.9</v>
      </c>
    </row>
    <row r="1080" spans="1:9" ht="15.75" x14ac:dyDescent="0.25">
      <c r="A1080" s="10">
        <v>2394</v>
      </c>
      <c r="B1080" s="11" t="s">
        <v>535</v>
      </c>
      <c r="C1080" s="10" t="s">
        <v>13</v>
      </c>
      <c r="D1080" s="12"/>
      <c r="E1080" s="12"/>
      <c r="F1080" s="13"/>
      <c r="G1080" s="12">
        <v>21</v>
      </c>
      <c r="H1080" s="14">
        <v>291.45999999999998</v>
      </c>
      <c r="I1080" s="15">
        <f t="shared" si="1"/>
        <v>6120.66</v>
      </c>
    </row>
    <row r="1081" spans="1:9" ht="15.75" x14ac:dyDescent="0.25">
      <c r="A1081" s="11">
        <v>2392</v>
      </c>
      <c r="B1081" s="11" t="s">
        <v>59</v>
      </c>
      <c r="C1081" s="11" t="s">
        <v>13</v>
      </c>
      <c r="D1081" s="12">
        <v>60</v>
      </c>
      <c r="E1081" s="12">
        <v>10</v>
      </c>
      <c r="F1081" s="13">
        <v>10</v>
      </c>
      <c r="G1081" s="12">
        <v>22</v>
      </c>
      <c r="H1081" s="16">
        <v>17.7</v>
      </c>
      <c r="I1081" s="15">
        <f t="shared" si="1"/>
        <v>389.4</v>
      </c>
    </row>
    <row r="1082" spans="1:9" ht="15.75" x14ac:dyDescent="0.25">
      <c r="A1082" s="10">
        <v>4741</v>
      </c>
      <c r="B1082" s="11" t="s">
        <v>60</v>
      </c>
      <c r="C1082" s="10" t="s">
        <v>13</v>
      </c>
      <c r="D1082" s="12">
        <v>1</v>
      </c>
      <c r="E1082" s="12">
        <v>1</v>
      </c>
      <c r="F1082" s="13"/>
      <c r="G1082" s="12">
        <f t="shared" si="0"/>
        <v>1</v>
      </c>
      <c r="H1082" s="14">
        <v>1265.25</v>
      </c>
      <c r="I1082" s="15">
        <f t="shared" si="1"/>
        <v>1265.25</v>
      </c>
    </row>
    <row r="1083" spans="1:9" ht="15.75" x14ac:dyDescent="0.25">
      <c r="A1083" s="10">
        <v>2833</v>
      </c>
      <c r="B1083" s="11" t="s">
        <v>61</v>
      </c>
      <c r="C1083" s="10" t="s">
        <v>13</v>
      </c>
      <c r="D1083" s="12">
        <v>1</v>
      </c>
      <c r="E1083" s="12">
        <v>1</v>
      </c>
      <c r="F1083" s="13"/>
      <c r="G1083" s="12">
        <f t="shared" si="0"/>
        <v>1</v>
      </c>
      <c r="H1083" s="14">
        <v>4153.6000000000004</v>
      </c>
      <c r="I1083" s="15">
        <f t="shared" si="1"/>
        <v>4153.6000000000004</v>
      </c>
    </row>
    <row r="1084" spans="1:9" ht="15.75" x14ac:dyDescent="0.25">
      <c r="A1084" s="10">
        <v>4814</v>
      </c>
      <c r="B1084" s="11" t="s">
        <v>62</v>
      </c>
      <c r="C1084" s="10" t="s">
        <v>13</v>
      </c>
      <c r="D1084" s="12">
        <v>1</v>
      </c>
      <c r="E1084" s="12">
        <v>1</v>
      </c>
      <c r="F1084" s="13"/>
      <c r="G1084" s="12">
        <f t="shared" si="0"/>
        <v>1</v>
      </c>
      <c r="H1084" s="14">
        <v>977.12</v>
      </c>
      <c r="I1084" s="15">
        <f t="shared" si="1"/>
        <v>977.12</v>
      </c>
    </row>
    <row r="1085" spans="1:9" ht="15.75" x14ac:dyDescent="0.25">
      <c r="A1085" s="10">
        <v>2835</v>
      </c>
      <c r="B1085" s="11" t="s">
        <v>63</v>
      </c>
      <c r="C1085" s="10" t="s">
        <v>13</v>
      </c>
      <c r="D1085" s="12">
        <v>2</v>
      </c>
      <c r="E1085" s="12">
        <v>2</v>
      </c>
      <c r="F1085" s="13"/>
      <c r="G1085" s="12">
        <f t="shared" si="0"/>
        <v>2</v>
      </c>
      <c r="H1085" s="14">
        <v>2454.4</v>
      </c>
      <c r="I1085" s="15">
        <f t="shared" si="1"/>
        <v>4908.8</v>
      </c>
    </row>
    <row r="1086" spans="1:9" ht="15.75" x14ac:dyDescent="0.25">
      <c r="A1086" s="10">
        <v>2823</v>
      </c>
      <c r="B1086" s="11" t="s">
        <v>64</v>
      </c>
      <c r="C1086" s="10" t="s">
        <v>13</v>
      </c>
      <c r="D1086" s="12">
        <v>1</v>
      </c>
      <c r="E1086" s="12">
        <v>1</v>
      </c>
      <c r="F1086" s="13"/>
      <c r="G1086" s="12">
        <f t="shared" si="0"/>
        <v>1</v>
      </c>
      <c r="H1086" s="14">
        <v>5568.6</v>
      </c>
      <c r="I1086" s="15">
        <f t="shared" si="1"/>
        <v>5568.6</v>
      </c>
    </row>
    <row r="1087" spans="1:9" ht="15.75" x14ac:dyDescent="0.25">
      <c r="A1087" s="10">
        <v>2820</v>
      </c>
      <c r="B1087" s="11" t="s">
        <v>65</v>
      </c>
      <c r="C1087" s="10" t="s">
        <v>13</v>
      </c>
      <c r="D1087" s="12">
        <v>2</v>
      </c>
      <c r="E1087" s="12">
        <v>2</v>
      </c>
      <c r="F1087" s="13"/>
      <c r="G1087" s="12">
        <f t="shared" si="0"/>
        <v>2</v>
      </c>
      <c r="H1087" s="14">
        <v>1602.72</v>
      </c>
      <c r="I1087" s="15">
        <f t="shared" si="1"/>
        <v>3205.44</v>
      </c>
    </row>
    <row r="1088" spans="1:9" ht="15.75" x14ac:dyDescent="0.25">
      <c r="A1088" s="11">
        <v>4884</v>
      </c>
      <c r="B1088" s="11" t="s">
        <v>66</v>
      </c>
      <c r="C1088" s="11" t="s">
        <v>13</v>
      </c>
      <c r="D1088" s="12">
        <v>0</v>
      </c>
      <c r="E1088" s="12">
        <v>7</v>
      </c>
      <c r="F1088" s="13">
        <v>4</v>
      </c>
      <c r="G1088" s="12">
        <f t="shared" si="0"/>
        <v>3</v>
      </c>
      <c r="H1088" s="16">
        <v>7770.1</v>
      </c>
      <c r="I1088" s="15">
        <f t="shared" si="1"/>
        <v>23310.300000000003</v>
      </c>
    </row>
    <row r="1089" spans="1:9" ht="15.75" x14ac:dyDescent="0.25">
      <c r="A1089" s="11">
        <v>2420</v>
      </c>
      <c r="B1089" s="11" t="s">
        <v>536</v>
      </c>
      <c r="C1089" s="11" t="s">
        <v>13</v>
      </c>
      <c r="D1089" s="12">
        <v>31</v>
      </c>
      <c r="E1089" s="12">
        <v>31</v>
      </c>
      <c r="F1089" s="13">
        <v>31</v>
      </c>
      <c r="G1089" s="12">
        <f t="shared" si="0"/>
        <v>0</v>
      </c>
      <c r="H1089" s="16">
        <v>74.58</v>
      </c>
      <c r="I1089" s="15">
        <f t="shared" si="1"/>
        <v>0</v>
      </c>
    </row>
    <row r="1090" spans="1:9" ht="15.75" x14ac:dyDescent="0.25">
      <c r="A1090" s="11">
        <v>3420</v>
      </c>
      <c r="B1090" s="11" t="s">
        <v>537</v>
      </c>
      <c r="C1090" s="11" t="s">
        <v>13</v>
      </c>
      <c r="D1090" s="12"/>
      <c r="E1090" s="12"/>
      <c r="F1090" s="13"/>
      <c r="G1090" s="12">
        <v>12</v>
      </c>
      <c r="H1090" s="16">
        <v>92</v>
      </c>
      <c r="I1090" s="15">
        <f t="shared" si="1"/>
        <v>1104</v>
      </c>
    </row>
    <row r="1091" spans="1:9" ht="15.75" x14ac:dyDescent="0.25">
      <c r="A1091" s="11">
        <v>4710</v>
      </c>
      <c r="B1091" s="11" t="s">
        <v>68</v>
      </c>
      <c r="C1091" s="11" t="s">
        <v>69</v>
      </c>
      <c r="D1091" s="12">
        <v>2</v>
      </c>
      <c r="E1091" s="12">
        <v>27</v>
      </c>
      <c r="F1091" s="13"/>
      <c r="G1091" s="12">
        <v>12</v>
      </c>
      <c r="H1091" s="16">
        <v>1008</v>
      </c>
      <c r="I1091" s="15">
        <f t="shared" si="1"/>
        <v>12096</v>
      </c>
    </row>
    <row r="1092" spans="1:9" ht="15.75" x14ac:dyDescent="0.25">
      <c r="A1092" s="10">
        <v>3404</v>
      </c>
      <c r="B1092" s="11" t="s">
        <v>70</v>
      </c>
      <c r="C1092" s="10" t="s">
        <v>13</v>
      </c>
      <c r="D1092" s="12">
        <v>1</v>
      </c>
      <c r="E1092" s="12">
        <v>1</v>
      </c>
      <c r="F1092" s="13"/>
      <c r="G1092" s="12">
        <f t="shared" si="0"/>
        <v>1</v>
      </c>
      <c r="H1092" s="14">
        <v>140</v>
      </c>
      <c r="I1092" s="15">
        <f t="shared" si="1"/>
        <v>140</v>
      </c>
    </row>
    <row r="1093" spans="1:9" ht="15.75" x14ac:dyDescent="0.25">
      <c r="A1093" s="10">
        <v>3406</v>
      </c>
      <c r="B1093" s="11" t="s">
        <v>71</v>
      </c>
      <c r="C1093" s="10" t="s">
        <v>13</v>
      </c>
      <c r="D1093" s="12">
        <v>1</v>
      </c>
      <c r="E1093" s="12">
        <v>1</v>
      </c>
      <c r="F1093" s="13"/>
      <c r="G1093" s="12">
        <f t="shared" si="0"/>
        <v>1</v>
      </c>
      <c r="H1093" s="14">
        <v>224</v>
      </c>
      <c r="I1093" s="15">
        <f t="shared" si="1"/>
        <v>224</v>
      </c>
    </row>
    <row r="1094" spans="1:9" ht="15.75" x14ac:dyDescent="0.25">
      <c r="A1094" s="10">
        <v>834</v>
      </c>
      <c r="B1094" s="11" t="s">
        <v>72</v>
      </c>
      <c r="C1094" s="10" t="s">
        <v>13</v>
      </c>
      <c r="D1094" s="12">
        <v>299</v>
      </c>
      <c r="E1094" s="12">
        <v>300</v>
      </c>
      <c r="F1094" s="13"/>
      <c r="G1094" s="12">
        <f t="shared" si="0"/>
        <v>300</v>
      </c>
      <c r="H1094" s="14">
        <v>5.9</v>
      </c>
      <c r="I1094" s="15">
        <f t="shared" si="1"/>
        <v>1770</v>
      </c>
    </row>
    <row r="1095" spans="1:9" ht="15.75" x14ac:dyDescent="0.25">
      <c r="A1095" s="11">
        <v>841</v>
      </c>
      <c r="B1095" s="11" t="s">
        <v>73</v>
      </c>
      <c r="C1095" s="11" t="s">
        <v>13</v>
      </c>
      <c r="D1095" s="12">
        <v>4</v>
      </c>
      <c r="E1095" s="12">
        <v>1</v>
      </c>
      <c r="F1095" s="13">
        <v>1</v>
      </c>
      <c r="G1095" s="12">
        <f t="shared" si="0"/>
        <v>0</v>
      </c>
      <c r="H1095" s="16">
        <v>230.1</v>
      </c>
      <c r="I1095" s="15">
        <f t="shared" si="1"/>
        <v>0</v>
      </c>
    </row>
    <row r="1096" spans="1:9" ht="15.75" x14ac:dyDescent="0.25">
      <c r="A1096" s="11">
        <v>843</v>
      </c>
      <c r="B1096" s="11" t="s">
        <v>74</v>
      </c>
      <c r="C1096" s="11" t="s">
        <v>13</v>
      </c>
      <c r="D1096" s="12">
        <v>2</v>
      </c>
      <c r="E1096" s="12">
        <v>2</v>
      </c>
      <c r="F1096" s="13">
        <v>2</v>
      </c>
      <c r="G1096" s="12">
        <f t="shared" si="0"/>
        <v>0</v>
      </c>
      <c r="H1096" s="16">
        <v>289.10000000000002</v>
      </c>
      <c r="I1096" s="15">
        <f t="shared" si="1"/>
        <v>0</v>
      </c>
    </row>
    <row r="1097" spans="1:9" ht="15.75" x14ac:dyDescent="0.25">
      <c r="A1097" s="11">
        <v>2142</v>
      </c>
      <c r="B1097" s="11" t="s">
        <v>75</v>
      </c>
      <c r="C1097" s="11" t="s">
        <v>13</v>
      </c>
      <c r="D1097" s="12">
        <v>19</v>
      </c>
      <c r="E1097" s="12">
        <v>19</v>
      </c>
      <c r="F1097" s="13"/>
      <c r="G1097" s="12">
        <f t="shared" si="0"/>
        <v>19</v>
      </c>
      <c r="H1097" s="16">
        <v>995</v>
      </c>
      <c r="I1097" s="15">
        <f t="shared" si="1"/>
        <v>18905</v>
      </c>
    </row>
    <row r="1098" spans="1:9" ht="15.75" x14ac:dyDescent="0.25">
      <c r="A1098" s="11">
        <v>2218</v>
      </c>
      <c r="B1098" s="11" t="s">
        <v>76</v>
      </c>
      <c r="C1098" s="11" t="s">
        <v>13</v>
      </c>
      <c r="D1098" s="12">
        <v>0</v>
      </c>
      <c r="E1098" s="12">
        <v>14</v>
      </c>
      <c r="F1098" s="13">
        <v>10</v>
      </c>
      <c r="G1098" s="12">
        <f t="shared" si="0"/>
        <v>4</v>
      </c>
      <c r="H1098" s="16">
        <v>2419</v>
      </c>
      <c r="I1098" s="15">
        <f t="shared" si="1"/>
        <v>9676</v>
      </c>
    </row>
    <row r="1099" spans="1:9" ht="15.75" x14ac:dyDescent="0.25">
      <c r="A1099" s="10">
        <v>3319</v>
      </c>
      <c r="B1099" s="11" t="s">
        <v>77</v>
      </c>
      <c r="C1099" s="11" t="s">
        <v>13</v>
      </c>
      <c r="D1099" s="12">
        <v>24</v>
      </c>
      <c r="E1099" s="12">
        <v>24</v>
      </c>
      <c r="F1099" s="13"/>
      <c r="G1099" s="12">
        <f t="shared" si="0"/>
        <v>24</v>
      </c>
      <c r="H1099" s="14">
        <v>1900</v>
      </c>
      <c r="I1099" s="15">
        <f t="shared" si="1"/>
        <v>45600</v>
      </c>
    </row>
    <row r="1100" spans="1:9" ht="15.75" x14ac:dyDescent="0.25">
      <c r="A1100" s="11">
        <v>2343</v>
      </c>
      <c r="B1100" s="11" t="s">
        <v>78</v>
      </c>
      <c r="C1100" s="11" t="s">
        <v>13</v>
      </c>
      <c r="D1100" s="12">
        <v>10</v>
      </c>
      <c r="E1100" s="12">
        <v>9</v>
      </c>
      <c r="F1100" s="13"/>
      <c r="G1100" s="12">
        <f t="shared" si="0"/>
        <v>9</v>
      </c>
      <c r="H1100" s="16">
        <v>1500</v>
      </c>
      <c r="I1100" s="15">
        <f t="shared" si="1"/>
        <v>13500</v>
      </c>
    </row>
    <row r="1101" spans="1:9" ht="15.75" x14ac:dyDescent="0.25">
      <c r="A1101" s="10">
        <v>2344</v>
      </c>
      <c r="B1101" s="11" t="s">
        <v>79</v>
      </c>
      <c r="C1101" s="11" t="s">
        <v>13</v>
      </c>
      <c r="D1101" s="12">
        <v>12</v>
      </c>
      <c r="E1101" s="12">
        <v>15</v>
      </c>
      <c r="F1101" s="13">
        <v>5</v>
      </c>
      <c r="G1101" s="12">
        <f t="shared" si="0"/>
        <v>10</v>
      </c>
      <c r="H1101" s="14">
        <v>595</v>
      </c>
      <c r="I1101" s="15">
        <f t="shared" si="1"/>
        <v>5950</v>
      </c>
    </row>
    <row r="1102" spans="1:9" ht="15.75" x14ac:dyDescent="0.25">
      <c r="A1102" s="10">
        <v>3069</v>
      </c>
      <c r="B1102" s="11" t="s">
        <v>80</v>
      </c>
      <c r="C1102" s="11" t="s">
        <v>13</v>
      </c>
      <c r="D1102" s="12">
        <v>4</v>
      </c>
      <c r="E1102" s="12">
        <v>4</v>
      </c>
      <c r="F1102" s="13"/>
      <c r="G1102" s="12">
        <f t="shared" si="0"/>
        <v>4</v>
      </c>
      <c r="H1102" s="14">
        <v>947</v>
      </c>
      <c r="I1102" s="15">
        <f t="shared" si="1"/>
        <v>3788</v>
      </c>
    </row>
    <row r="1103" spans="1:9" ht="15.75" x14ac:dyDescent="0.25">
      <c r="A1103" s="11">
        <v>2220</v>
      </c>
      <c r="B1103" s="11" t="s">
        <v>81</v>
      </c>
      <c r="C1103" s="11" t="s">
        <v>13</v>
      </c>
      <c r="D1103" s="12">
        <v>3</v>
      </c>
      <c r="E1103" s="12">
        <v>4</v>
      </c>
      <c r="F1103" s="13"/>
      <c r="G1103" s="12">
        <f t="shared" si="0"/>
        <v>4</v>
      </c>
      <c r="H1103" s="16">
        <v>1650</v>
      </c>
      <c r="I1103" s="15">
        <f t="shared" si="1"/>
        <v>6600</v>
      </c>
    </row>
    <row r="1104" spans="1:9" ht="15.75" x14ac:dyDescent="0.25">
      <c r="A1104" s="11">
        <v>2313</v>
      </c>
      <c r="B1104" s="11" t="s">
        <v>82</v>
      </c>
      <c r="C1104" s="11" t="s">
        <v>13</v>
      </c>
      <c r="D1104" s="12">
        <v>15</v>
      </c>
      <c r="E1104" s="12">
        <v>15</v>
      </c>
      <c r="F1104" s="13">
        <v>15</v>
      </c>
      <c r="G1104" s="12">
        <f t="shared" si="0"/>
        <v>0</v>
      </c>
      <c r="H1104" s="16">
        <v>550</v>
      </c>
      <c r="I1104" s="15">
        <f t="shared" si="1"/>
        <v>0</v>
      </c>
    </row>
    <row r="1105" spans="1:9" ht="15.75" x14ac:dyDescent="0.25">
      <c r="A1105" s="10">
        <v>2846</v>
      </c>
      <c r="B1105" s="11" t="s">
        <v>83</v>
      </c>
      <c r="C1105" s="11" t="s">
        <v>13</v>
      </c>
      <c r="D1105" s="12">
        <v>2</v>
      </c>
      <c r="E1105" s="12">
        <v>2</v>
      </c>
      <c r="F1105" s="13"/>
      <c r="G1105" s="12">
        <f t="shared" si="0"/>
        <v>2</v>
      </c>
      <c r="H1105" s="14">
        <v>1238</v>
      </c>
      <c r="I1105" s="15">
        <f t="shared" si="1"/>
        <v>2476</v>
      </c>
    </row>
    <row r="1106" spans="1:9" ht="15.75" x14ac:dyDescent="0.25">
      <c r="A1106" s="11">
        <v>2401</v>
      </c>
      <c r="B1106" s="11" t="s">
        <v>84</v>
      </c>
      <c r="C1106" s="11" t="s">
        <v>13</v>
      </c>
      <c r="D1106" s="12">
        <v>10</v>
      </c>
      <c r="E1106" s="12">
        <v>1</v>
      </c>
      <c r="F1106" s="13"/>
      <c r="G1106" s="12">
        <f t="shared" ref="G1106:G1173" si="2">E1106-F1106</f>
        <v>1</v>
      </c>
      <c r="H1106" s="16">
        <v>2400</v>
      </c>
      <c r="I1106" s="15">
        <f t="shared" si="1"/>
        <v>2400</v>
      </c>
    </row>
    <row r="1107" spans="1:9" ht="15.75" x14ac:dyDescent="0.25">
      <c r="A1107" s="11">
        <v>2398</v>
      </c>
      <c r="B1107" s="11" t="s">
        <v>85</v>
      </c>
      <c r="C1107" s="11" t="s">
        <v>13</v>
      </c>
      <c r="D1107" s="12">
        <v>10</v>
      </c>
      <c r="E1107" s="12">
        <v>10</v>
      </c>
      <c r="F1107" s="13"/>
      <c r="G1107" s="12">
        <f t="shared" si="2"/>
        <v>10</v>
      </c>
      <c r="H1107" s="16">
        <v>1963</v>
      </c>
      <c r="I1107" s="15">
        <f t="shared" si="1"/>
        <v>19630</v>
      </c>
    </row>
    <row r="1108" spans="1:9" ht="15.75" x14ac:dyDescent="0.25">
      <c r="A1108" s="11">
        <v>4324</v>
      </c>
      <c r="B1108" s="11" t="s">
        <v>538</v>
      </c>
      <c r="C1108" s="11" t="s">
        <v>13</v>
      </c>
      <c r="D1108" s="12"/>
      <c r="E1108" s="12"/>
      <c r="F1108" s="13"/>
      <c r="G1108" s="12">
        <v>19</v>
      </c>
      <c r="H1108" s="16">
        <v>1475</v>
      </c>
      <c r="I1108" s="15">
        <f t="shared" si="1"/>
        <v>28025</v>
      </c>
    </row>
    <row r="1109" spans="1:9" ht="15.75" x14ac:dyDescent="0.25">
      <c r="A1109" s="11">
        <v>507</v>
      </c>
      <c r="B1109" s="11" t="s">
        <v>86</v>
      </c>
      <c r="C1109" s="11" t="s">
        <v>13</v>
      </c>
      <c r="D1109" s="12">
        <v>3</v>
      </c>
      <c r="E1109" s="12">
        <v>4</v>
      </c>
      <c r="F1109" s="13"/>
      <c r="G1109" s="12">
        <f t="shared" si="2"/>
        <v>4</v>
      </c>
      <c r="H1109" s="16">
        <v>1255</v>
      </c>
      <c r="I1109" s="15">
        <f t="shared" ref="I1109:I1176" si="3">H1109*G1109</f>
        <v>5020</v>
      </c>
    </row>
    <row r="1110" spans="1:9" ht="15.75" x14ac:dyDescent="0.25">
      <c r="A1110" s="11">
        <v>508</v>
      </c>
      <c r="B1110" s="11" t="s">
        <v>87</v>
      </c>
      <c r="C1110" s="11" t="s">
        <v>13</v>
      </c>
      <c r="D1110" s="12">
        <v>2</v>
      </c>
      <c r="E1110" s="12">
        <v>4</v>
      </c>
      <c r="F1110" s="13"/>
      <c r="G1110" s="12">
        <f t="shared" si="2"/>
        <v>4</v>
      </c>
      <c r="H1110" s="16">
        <v>1003</v>
      </c>
      <c r="I1110" s="15">
        <f t="shared" si="3"/>
        <v>4012</v>
      </c>
    </row>
    <row r="1111" spans="1:9" ht="15.75" x14ac:dyDescent="0.25">
      <c r="A1111" s="11">
        <v>509</v>
      </c>
      <c r="B1111" s="11" t="s">
        <v>88</v>
      </c>
      <c r="C1111" s="11" t="s">
        <v>13</v>
      </c>
      <c r="D1111" s="12">
        <v>9</v>
      </c>
      <c r="E1111" s="12">
        <v>10</v>
      </c>
      <c r="F1111" s="13"/>
      <c r="G1111" s="12">
        <f t="shared" si="2"/>
        <v>10</v>
      </c>
      <c r="H1111" s="16">
        <v>960</v>
      </c>
      <c r="I1111" s="15">
        <f t="shared" si="3"/>
        <v>9600</v>
      </c>
    </row>
    <row r="1112" spans="1:9" ht="15.75" x14ac:dyDescent="0.25">
      <c r="A1112" s="11">
        <v>510</v>
      </c>
      <c r="B1112" s="11" t="s">
        <v>89</v>
      </c>
      <c r="C1112" s="11" t="s">
        <v>13</v>
      </c>
      <c r="D1112" s="12">
        <v>6</v>
      </c>
      <c r="E1112" s="12">
        <v>6</v>
      </c>
      <c r="F1112" s="13"/>
      <c r="G1112" s="12">
        <f t="shared" si="2"/>
        <v>6</v>
      </c>
      <c r="H1112" s="16">
        <v>1003</v>
      </c>
      <c r="I1112" s="15">
        <f t="shared" si="3"/>
        <v>6018</v>
      </c>
    </row>
    <row r="1113" spans="1:9" ht="15.75" x14ac:dyDescent="0.25">
      <c r="A1113" s="10">
        <v>3317</v>
      </c>
      <c r="B1113" s="11" t="s">
        <v>90</v>
      </c>
      <c r="C1113" s="11" t="s">
        <v>13</v>
      </c>
      <c r="D1113" s="12">
        <v>11</v>
      </c>
      <c r="E1113" s="12">
        <v>11</v>
      </c>
      <c r="F1113" s="13"/>
      <c r="G1113" s="12">
        <f t="shared" si="2"/>
        <v>11</v>
      </c>
      <c r="H1113" s="14">
        <v>2050</v>
      </c>
      <c r="I1113" s="15">
        <f t="shared" si="3"/>
        <v>22550</v>
      </c>
    </row>
    <row r="1114" spans="1:9" ht="15.75" x14ac:dyDescent="0.25">
      <c r="A1114" s="10">
        <v>3689</v>
      </c>
      <c r="B1114" s="11" t="s">
        <v>91</v>
      </c>
      <c r="C1114" s="11" t="s">
        <v>13</v>
      </c>
      <c r="D1114" s="12">
        <v>27</v>
      </c>
      <c r="E1114" s="12">
        <v>26</v>
      </c>
      <c r="F1114" s="13"/>
      <c r="G1114" s="12">
        <f t="shared" si="2"/>
        <v>26</v>
      </c>
      <c r="H1114" s="14">
        <v>720</v>
      </c>
      <c r="I1114" s="15">
        <f t="shared" si="3"/>
        <v>18720</v>
      </c>
    </row>
    <row r="1115" spans="1:9" ht="15.75" x14ac:dyDescent="0.25">
      <c r="A1115" s="11">
        <v>517</v>
      </c>
      <c r="B1115" s="11" t="s">
        <v>92</v>
      </c>
      <c r="C1115" s="11" t="s">
        <v>13</v>
      </c>
      <c r="D1115" s="12">
        <v>0</v>
      </c>
      <c r="E1115" s="12">
        <v>37</v>
      </c>
      <c r="F1115" s="13">
        <v>28</v>
      </c>
      <c r="G1115" s="12">
        <v>24</v>
      </c>
      <c r="H1115" s="16">
        <v>725</v>
      </c>
      <c r="I1115" s="15">
        <f t="shared" si="3"/>
        <v>17400</v>
      </c>
    </row>
    <row r="1116" spans="1:9" ht="15.75" x14ac:dyDescent="0.25">
      <c r="A1116" s="11">
        <v>500</v>
      </c>
      <c r="B1116" s="11" t="s">
        <v>93</v>
      </c>
      <c r="C1116" s="11" t="s">
        <v>13</v>
      </c>
      <c r="D1116" s="12">
        <v>8</v>
      </c>
      <c r="E1116" s="12">
        <v>8</v>
      </c>
      <c r="F1116" s="13"/>
      <c r="G1116" s="12">
        <f t="shared" si="2"/>
        <v>8</v>
      </c>
      <c r="H1116" s="16">
        <v>991</v>
      </c>
      <c r="I1116" s="15">
        <f t="shared" si="3"/>
        <v>7928</v>
      </c>
    </row>
    <row r="1117" spans="1:9" ht="15.75" x14ac:dyDescent="0.25">
      <c r="A1117" s="11">
        <v>501</v>
      </c>
      <c r="B1117" s="11" t="s">
        <v>94</v>
      </c>
      <c r="C1117" s="11" t="s">
        <v>13</v>
      </c>
      <c r="D1117" s="12">
        <v>14</v>
      </c>
      <c r="E1117" s="12">
        <v>22</v>
      </c>
      <c r="F1117" s="13"/>
      <c r="G1117" s="12">
        <f t="shared" si="2"/>
        <v>22</v>
      </c>
      <c r="H1117" s="16">
        <v>991</v>
      </c>
      <c r="I1117" s="15">
        <f t="shared" si="3"/>
        <v>21802</v>
      </c>
    </row>
    <row r="1118" spans="1:9" ht="15.75" x14ac:dyDescent="0.25">
      <c r="A1118" s="11">
        <v>502</v>
      </c>
      <c r="B1118" s="11" t="s">
        <v>95</v>
      </c>
      <c r="C1118" s="11" t="s">
        <v>13</v>
      </c>
      <c r="D1118" s="12">
        <v>15</v>
      </c>
      <c r="E1118" s="12">
        <v>21</v>
      </c>
      <c r="F1118" s="13"/>
      <c r="G1118" s="12">
        <f t="shared" si="2"/>
        <v>21</v>
      </c>
      <c r="H1118" s="16">
        <v>995</v>
      </c>
      <c r="I1118" s="15">
        <f t="shared" si="3"/>
        <v>20895</v>
      </c>
    </row>
    <row r="1119" spans="1:9" ht="15.75" x14ac:dyDescent="0.25">
      <c r="A1119" s="11">
        <v>506</v>
      </c>
      <c r="B1119" s="11" t="s">
        <v>96</v>
      </c>
      <c r="C1119" s="11" t="s">
        <v>13</v>
      </c>
      <c r="D1119" s="12">
        <v>13</v>
      </c>
      <c r="E1119" s="12">
        <v>17</v>
      </c>
      <c r="F1119" s="13"/>
      <c r="G1119" s="12">
        <f t="shared" si="2"/>
        <v>17</v>
      </c>
      <c r="H1119" s="16">
        <v>973.5</v>
      </c>
      <c r="I1119" s="15">
        <f t="shared" si="3"/>
        <v>16549.5</v>
      </c>
    </row>
    <row r="1120" spans="1:9" ht="15.75" x14ac:dyDescent="0.25">
      <c r="A1120" s="11">
        <v>511</v>
      </c>
      <c r="B1120" s="11" t="s">
        <v>97</v>
      </c>
      <c r="C1120" s="11" t="s">
        <v>13</v>
      </c>
      <c r="D1120" s="12">
        <v>24</v>
      </c>
      <c r="E1120" s="12">
        <v>23</v>
      </c>
      <c r="F1120" s="13">
        <v>4</v>
      </c>
      <c r="G1120" s="12">
        <f t="shared" si="2"/>
        <v>19</v>
      </c>
      <c r="H1120" s="16">
        <v>1350</v>
      </c>
      <c r="I1120" s="15">
        <f t="shared" si="3"/>
        <v>25650</v>
      </c>
    </row>
    <row r="1121" spans="1:9" ht="15.75" x14ac:dyDescent="0.25">
      <c r="A1121" s="11">
        <v>512</v>
      </c>
      <c r="B1121" s="11" t="s">
        <v>98</v>
      </c>
      <c r="C1121" s="11" t="s">
        <v>13</v>
      </c>
      <c r="D1121" s="12">
        <v>28</v>
      </c>
      <c r="E1121" s="12">
        <v>37</v>
      </c>
      <c r="F1121" s="13">
        <v>1</v>
      </c>
      <c r="G1121" s="12">
        <f t="shared" si="2"/>
        <v>36</v>
      </c>
      <c r="H1121" s="16">
        <v>1350</v>
      </c>
      <c r="I1121" s="15">
        <f t="shared" si="3"/>
        <v>48600</v>
      </c>
    </row>
    <row r="1122" spans="1:9" ht="15.75" x14ac:dyDescent="0.25">
      <c r="A1122" s="11">
        <v>513</v>
      </c>
      <c r="B1122" s="11" t="s">
        <v>99</v>
      </c>
      <c r="C1122" s="11" t="s">
        <v>13</v>
      </c>
      <c r="D1122" s="12">
        <v>26</v>
      </c>
      <c r="E1122" s="12">
        <v>23</v>
      </c>
      <c r="F1122" s="13">
        <v>1</v>
      </c>
      <c r="G1122" s="12">
        <f t="shared" si="2"/>
        <v>22</v>
      </c>
      <c r="H1122" s="16">
        <v>1350</v>
      </c>
      <c r="I1122" s="15">
        <f t="shared" si="3"/>
        <v>29700</v>
      </c>
    </row>
    <row r="1123" spans="1:9" ht="15.75" x14ac:dyDescent="0.25">
      <c r="A1123" s="11">
        <v>514</v>
      </c>
      <c r="B1123" s="11" t="s">
        <v>100</v>
      </c>
      <c r="C1123" s="11" t="s">
        <v>13</v>
      </c>
      <c r="D1123" s="12">
        <v>34</v>
      </c>
      <c r="E1123" s="12">
        <v>28</v>
      </c>
      <c r="F1123" s="13">
        <v>1</v>
      </c>
      <c r="G1123" s="12">
        <f t="shared" si="2"/>
        <v>27</v>
      </c>
      <c r="H1123" s="16">
        <v>1200</v>
      </c>
      <c r="I1123" s="15">
        <f t="shared" si="3"/>
        <v>32400</v>
      </c>
    </row>
    <row r="1124" spans="1:9" s="21" customFormat="1" ht="15.75" x14ac:dyDescent="0.25">
      <c r="A1124" s="11">
        <v>4439</v>
      </c>
      <c r="B1124" s="11" t="s">
        <v>539</v>
      </c>
      <c r="C1124" s="11" t="s">
        <v>13</v>
      </c>
      <c r="D1124" s="12"/>
      <c r="E1124" s="12"/>
      <c r="F1124" s="13"/>
      <c r="G1124" s="12">
        <v>12</v>
      </c>
      <c r="H1124" s="16">
        <v>2000</v>
      </c>
      <c r="I1124" s="15">
        <f t="shared" si="3"/>
        <v>24000</v>
      </c>
    </row>
    <row r="1125" spans="1:9" ht="15.75" x14ac:dyDescent="0.25">
      <c r="A1125" s="10">
        <v>3042</v>
      </c>
      <c r="B1125" s="11" t="s">
        <v>101</v>
      </c>
      <c r="C1125" s="11" t="s">
        <v>13</v>
      </c>
      <c r="D1125" s="12">
        <v>5</v>
      </c>
      <c r="E1125" s="12">
        <v>5</v>
      </c>
      <c r="F1125" s="13">
        <v>1</v>
      </c>
      <c r="G1125" s="12">
        <f t="shared" si="2"/>
        <v>4</v>
      </c>
      <c r="H1125" s="14">
        <v>3712</v>
      </c>
      <c r="I1125" s="15">
        <f t="shared" si="3"/>
        <v>14848</v>
      </c>
    </row>
    <row r="1126" spans="1:9" ht="15.75" x14ac:dyDescent="0.25">
      <c r="A1126" s="10">
        <v>3043</v>
      </c>
      <c r="B1126" s="11" t="s">
        <v>102</v>
      </c>
      <c r="C1126" s="11" t="s">
        <v>13</v>
      </c>
      <c r="D1126" s="12">
        <v>2</v>
      </c>
      <c r="E1126" s="12">
        <v>2</v>
      </c>
      <c r="F1126" s="13"/>
      <c r="G1126" s="12">
        <f t="shared" si="2"/>
        <v>2</v>
      </c>
      <c r="H1126" s="14">
        <v>3696</v>
      </c>
      <c r="I1126" s="15">
        <f t="shared" si="3"/>
        <v>7392</v>
      </c>
    </row>
    <row r="1127" spans="1:9" ht="15.75" x14ac:dyDescent="0.25">
      <c r="A1127" s="10">
        <v>3044</v>
      </c>
      <c r="B1127" s="11" t="s">
        <v>103</v>
      </c>
      <c r="C1127" s="11" t="s">
        <v>13</v>
      </c>
      <c r="D1127" s="12">
        <v>2</v>
      </c>
      <c r="E1127" s="12">
        <v>2</v>
      </c>
      <c r="F1127" s="13"/>
      <c r="G1127" s="12">
        <f t="shared" si="2"/>
        <v>2</v>
      </c>
      <c r="H1127" s="14">
        <v>3696</v>
      </c>
      <c r="I1127" s="15">
        <f t="shared" si="3"/>
        <v>7392</v>
      </c>
    </row>
    <row r="1128" spans="1:9" ht="15.75" x14ac:dyDescent="0.25">
      <c r="A1128" s="10">
        <v>3045</v>
      </c>
      <c r="B1128" s="11" t="s">
        <v>104</v>
      </c>
      <c r="C1128" s="11" t="s">
        <v>13</v>
      </c>
      <c r="D1128" s="12">
        <v>2</v>
      </c>
      <c r="E1128" s="12">
        <v>2</v>
      </c>
      <c r="F1128" s="13"/>
      <c r="G1128" s="12">
        <f t="shared" si="2"/>
        <v>2</v>
      </c>
      <c r="H1128" s="14">
        <v>3696</v>
      </c>
      <c r="I1128" s="15">
        <f t="shared" si="3"/>
        <v>7392</v>
      </c>
    </row>
    <row r="1129" spans="1:9" ht="15.75" x14ac:dyDescent="0.25">
      <c r="A1129" s="11">
        <v>2144</v>
      </c>
      <c r="B1129" s="11" t="s">
        <v>105</v>
      </c>
      <c r="C1129" s="11" t="s">
        <v>13</v>
      </c>
      <c r="D1129" s="12">
        <v>42</v>
      </c>
      <c r="E1129" s="12">
        <v>32</v>
      </c>
      <c r="F1129" s="13"/>
      <c r="G1129" s="12">
        <f t="shared" si="2"/>
        <v>32</v>
      </c>
      <c r="H1129" s="16">
        <v>667</v>
      </c>
      <c r="I1129" s="15">
        <f t="shared" si="3"/>
        <v>21344</v>
      </c>
    </row>
    <row r="1130" spans="1:9" ht="15.75" x14ac:dyDescent="0.25">
      <c r="A1130" s="11">
        <v>2143</v>
      </c>
      <c r="B1130" s="11" t="s">
        <v>106</v>
      </c>
      <c r="C1130" s="11" t="s">
        <v>13</v>
      </c>
      <c r="D1130" s="12">
        <v>31</v>
      </c>
      <c r="E1130" s="12">
        <v>28</v>
      </c>
      <c r="F1130" s="13"/>
      <c r="G1130" s="12">
        <f t="shared" si="2"/>
        <v>28</v>
      </c>
      <c r="H1130" s="16">
        <v>667</v>
      </c>
      <c r="I1130" s="15">
        <f t="shared" si="3"/>
        <v>18676</v>
      </c>
    </row>
    <row r="1131" spans="1:9" ht="15.75" x14ac:dyDescent="0.25">
      <c r="A1131" s="11">
        <v>2145</v>
      </c>
      <c r="B1131" s="11" t="s">
        <v>107</v>
      </c>
      <c r="C1131" s="11" t="s">
        <v>13</v>
      </c>
      <c r="D1131" s="12">
        <v>0</v>
      </c>
      <c r="E1131" s="12">
        <v>1</v>
      </c>
      <c r="F1131" s="13"/>
      <c r="G1131" s="12">
        <f t="shared" si="2"/>
        <v>1</v>
      </c>
      <c r="H1131" s="16">
        <v>3500</v>
      </c>
      <c r="I1131" s="15">
        <f t="shared" si="3"/>
        <v>3500</v>
      </c>
    </row>
    <row r="1132" spans="1:9" ht="15.75" x14ac:dyDescent="0.25">
      <c r="A1132" s="11">
        <v>499</v>
      </c>
      <c r="B1132" s="11" t="s">
        <v>108</v>
      </c>
      <c r="C1132" s="11" t="s">
        <v>13</v>
      </c>
      <c r="D1132" s="12">
        <v>2</v>
      </c>
      <c r="E1132" s="12">
        <v>40</v>
      </c>
      <c r="F1132" s="13"/>
      <c r="G1132" s="12">
        <f t="shared" si="2"/>
        <v>40</v>
      </c>
      <c r="H1132" s="16">
        <v>1032.5</v>
      </c>
      <c r="I1132" s="15">
        <f t="shared" si="3"/>
        <v>41300</v>
      </c>
    </row>
    <row r="1133" spans="1:9" ht="15.75" x14ac:dyDescent="0.25">
      <c r="A1133" s="10">
        <v>2684</v>
      </c>
      <c r="B1133" s="11" t="s">
        <v>109</v>
      </c>
      <c r="C1133" s="11" t="s">
        <v>13</v>
      </c>
      <c r="D1133" s="12">
        <v>250</v>
      </c>
      <c r="E1133" s="12">
        <v>250</v>
      </c>
      <c r="F1133" s="13"/>
      <c r="G1133" s="12">
        <f t="shared" si="2"/>
        <v>250</v>
      </c>
      <c r="H1133" s="14">
        <v>0.59</v>
      </c>
      <c r="I1133" s="15">
        <f t="shared" si="3"/>
        <v>147.5</v>
      </c>
    </row>
    <row r="1134" spans="1:9" ht="15.75" x14ac:dyDescent="0.25">
      <c r="A1134" s="11">
        <v>2721</v>
      </c>
      <c r="B1134" s="11" t="s">
        <v>110</v>
      </c>
      <c r="C1134" s="11" t="s">
        <v>13</v>
      </c>
      <c r="D1134" s="12">
        <v>20</v>
      </c>
      <c r="E1134" s="12">
        <v>9</v>
      </c>
      <c r="F1134" s="13">
        <v>5</v>
      </c>
      <c r="G1134" s="12">
        <f t="shared" si="2"/>
        <v>4</v>
      </c>
      <c r="H1134" s="16">
        <v>42.37</v>
      </c>
      <c r="I1134" s="15">
        <f t="shared" si="3"/>
        <v>169.48</v>
      </c>
    </row>
    <row r="1135" spans="1:9" ht="15.75" x14ac:dyDescent="0.25">
      <c r="A1135" s="11">
        <v>2428</v>
      </c>
      <c r="B1135" s="11" t="s">
        <v>111</v>
      </c>
      <c r="C1135" s="11" t="s">
        <v>13</v>
      </c>
      <c r="D1135" s="12">
        <v>1</v>
      </c>
      <c r="E1135" s="12">
        <v>1</v>
      </c>
      <c r="F1135" s="13">
        <v>1</v>
      </c>
      <c r="G1135" s="12">
        <f t="shared" si="2"/>
        <v>0</v>
      </c>
      <c r="H1135" s="16">
        <v>350</v>
      </c>
      <c r="I1135" s="15">
        <f t="shared" si="3"/>
        <v>0</v>
      </c>
    </row>
    <row r="1136" spans="1:9" ht="15.75" x14ac:dyDescent="0.25">
      <c r="A1136" s="11">
        <v>3010</v>
      </c>
      <c r="B1136" s="11" t="s">
        <v>112</v>
      </c>
      <c r="C1136" s="11" t="s">
        <v>13</v>
      </c>
      <c r="D1136" s="12">
        <v>2</v>
      </c>
      <c r="E1136" s="12">
        <v>2</v>
      </c>
      <c r="F1136" s="13"/>
      <c r="G1136" s="12">
        <f t="shared" si="2"/>
        <v>2</v>
      </c>
      <c r="H1136" s="16">
        <v>35</v>
      </c>
      <c r="I1136" s="15">
        <f t="shared" si="3"/>
        <v>70</v>
      </c>
    </row>
    <row r="1137" spans="1:9" ht="15.75" x14ac:dyDescent="0.25">
      <c r="A1137" s="11">
        <v>1773</v>
      </c>
      <c r="B1137" s="11" t="s">
        <v>113</v>
      </c>
      <c r="C1137" s="11" t="s">
        <v>13</v>
      </c>
      <c r="D1137" s="12">
        <v>4</v>
      </c>
      <c r="E1137" s="12">
        <v>2</v>
      </c>
      <c r="F1137" s="13">
        <v>2</v>
      </c>
      <c r="G1137" s="12">
        <f t="shared" si="2"/>
        <v>0</v>
      </c>
      <c r="H1137" s="16">
        <v>75</v>
      </c>
      <c r="I1137" s="15">
        <f t="shared" si="3"/>
        <v>0</v>
      </c>
    </row>
    <row r="1138" spans="1:9" ht="15.75" x14ac:dyDescent="0.25">
      <c r="A1138" s="10">
        <v>2809</v>
      </c>
      <c r="B1138" s="11" t="s">
        <v>114</v>
      </c>
      <c r="C1138" s="11" t="s">
        <v>13</v>
      </c>
      <c r="D1138" s="12">
        <v>26</v>
      </c>
      <c r="E1138" s="12">
        <v>13</v>
      </c>
      <c r="F1138" s="13">
        <v>3</v>
      </c>
      <c r="G1138" s="12">
        <v>11</v>
      </c>
      <c r="H1138" s="14">
        <v>95</v>
      </c>
      <c r="I1138" s="15">
        <f t="shared" si="3"/>
        <v>1045</v>
      </c>
    </row>
    <row r="1139" spans="1:9" ht="15.75" x14ac:dyDescent="0.25">
      <c r="A1139" s="11">
        <v>4091</v>
      </c>
      <c r="B1139" s="11" t="s">
        <v>115</v>
      </c>
      <c r="C1139" s="11" t="s">
        <v>13</v>
      </c>
      <c r="D1139" s="12">
        <v>22</v>
      </c>
      <c r="E1139" s="12">
        <v>22</v>
      </c>
      <c r="F1139" s="13">
        <v>5</v>
      </c>
      <c r="G1139" s="12">
        <f t="shared" si="2"/>
        <v>17</v>
      </c>
      <c r="H1139" s="16">
        <v>112.1</v>
      </c>
      <c r="I1139" s="15">
        <f t="shared" si="3"/>
        <v>1905.6999999999998</v>
      </c>
    </row>
    <row r="1140" spans="1:9" ht="15.75" x14ac:dyDescent="0.25">
      <c r="A1140" s="11">
        <v>3533</v>
      </c>
      <c r="B1140" s="11" t="s">
        <v>116</v>
      </c>
      <c r="C1140" s="11" t="s">
        <v>13</v>
      </c>
      <c r="D1140" s="12">
        <v>5</v>
      </c>
      <c r="E1140" s="12">
        <v>5</v>
      </c>
      <c r="F1140" s="13"/>
      <c r="G1140" s="12">
        <f t="shared" si="2"/>
        <v>5</v>
      </c>
      <c r="H1140" s="16">
        <v>1331.36</v>
      </c>
      <c r="I1140" s="15">
        <f t="shared" si="3"/>
        <v>6656.7999999999993</v>
      </c>
    </row>
    <row r="1141" spans="1:9" ht="15.75" x14ac:dyDescent="0.25">
      <c r="A1141" s="11">
        <v>2303</v>
      </c>
      <c r="B1141" s="11" t="s">
        <v>117</v>
      </c>
      <c r="C1141" s="11" t="s">
        <v>13</v>
      </c>
      <c r="D1141" s="12">
        <v>14</v>
      </c>
      <c r="E1141" s="12">
        <v>12</v>
      </c>
      <c r="F1141" s="13">
        <v>1</v>
      </c>
      <c r="G1141" s="12">
        <f t="shared" si="2"/>
        <v>11</v>
      </c>
      <c r="H1141" s="16">
        <v>53.1</v>
      </c>
      <c r="I1141" s="15">
        <f t="shared" si="3"/>
        <v>584.1</v>
      </c>
    </row>
    <row r="1142" spans="1:9" ht="15.75" x14ac:dyDescent="0.25">
      <c r="A1142" s="11">
        <v>1731</v>
      </c>
      <c r="B1142" s="11" t="s">
        <v>118</v>
      </c>
      <c r="C1142" s="11" t="s">
        <v>13</v>
      </c>
      <c r="D1142" s="12">
        <v>1</v>
      </c>
      <c r="E1142" s="12">
        <v>1</v>
      </c>
      <c r="F1142" s="13">
        <v>1</v>
      </c>
      <c r="G1142" s="12">
        <f t="shared" si="2"/>
        <v>0</v>
      </c>
      <c r="H1142" s="16">
        <v>301.69</v>
      </c>
      <c r="I1142" s="15">
        <f t="shared" si="3"/>
        <v>0</v>
      </c>
    </row>
    <row r="1143" spans="1:9" ht="15.75" x14ac:dyDescent="0.25">
      <c r="A1143" s="11">
        <v>1730</v>
      </c>
      <c r="B1143" s="11" t="s">
        <v>119</v>
      </c>
      <c r="C1143" s="11" t="s">
        <v>13</v>
      </c>
      <c r="D1143" s="12">
        <v>2</v>
      </c>
      <c r="E1143" s="12">
        <v>1</v>
      </c>
      <c r="F1143" s="13"/>
      <c r="G1143" s="12">
        <f t="shared" si="2"/>
        <v>1</v>
      </c>
      <c r="H1143" s="16">
        <v>272.88</v>
      </c>
      <c r="I1143" s="15">
        <f t="shared" si="3"/>
        <v>272.88</v>
      </c>
    </row>
    <row r="1144" spans="1:9" ht="15.75" x14ac:dyDescent="0.25">
      <c r="A1144" s="10">
        <v>3058</v>
      </c>
      <c r="B1144" s="11" t="s">
        <v>120</v>
      </c>
      <c r="C1144" s="11" t="s">
        <v>13</v>
      </c>
      <c r="D1144" s="12">
        <v>5</v>
      </c>
      <c r="E1144" s="12">
        <v>41</v>
      </c>
      <c r="F1144" s="13"/>
      <c r="G1144" s="12">
        <f t="shared" si="2"/>
        <v>41</v>
      </c>
      <c r="H1144" s="14">
        <v>550</v>
      </c>
      <c r="I1144" s="15">
        <f t="shared" si="3"/>
        <v>22550</v>
      </c>
    </row>
    <row r="1145" spans="1:9" ht="15.75" x14ac:dyDescent="0.25">
      <c r="A1145" s="10">
        <v>2788</v>
      </c>
      <c r="B1145" s="11" t="s">
        <v>121</v>
      </c>
      <c r="C1145" s="11" t="s">
        <v>13</v>
      </c>
      <c r="D1145" s="12">
        <v>9</v>
      </c>
      <c r="E1145" s="12">
        <v>9</v>
      </c>
      <c r="F1145" s="13"/>
      <c r="G1145" s="12">
        <f t="shared" si="2"/>
        <v>9</v>
      </c>
      <c r="H1145" s="14">
        <v>40</v>
      </c>
      <c r="I1145" s="15">
        <f t="shared" si="3"/>
        <v>360</v>
      </c>
    </row>
    <row r="1146" spans="1:9" ht="15.75" x14ac:dyDescent="0.25">
      <c r="A1146" s="11">
        <v>1371</v>
      </c>
      <c r="B1146" s="11" t="s">
        <v>122</v>
      </c>
      <c r="C1146" s="11" t="s">
        <v>13</v>
      </c>
      <c r="D1146" s="12">
        <v>0</v>
      </c>
      <c r="E1146" s="12">
        <v>4</v>
      </c>
      <c r="F1146" s="13"/>
      <c r="G1146" s="12">
        <f t="shared" si="2"/>
        <v>4</v>
      </c>
      <c r="H1146" s="16">
        <v>1700</v>
      </c>
      <c r="I1146" s="15">
        <f t="shared" si="3"/>
        <v>6800</v>
      </c>
    </row>
    <row r="1147" spans="1:9" ht="15.75" x14ac:dyDescent="0.25">
      <c r="A1147" s="10">
        <v>3682</v>
      </c>
      <c r="B1147" s="11" t="s">
        <v>123</v>
      </c>
      <c r="C1147" s="11" t="s">
        <v>13</v>
      </c>
      <c r="D1147" s="12">
        <v>25</v>
      </c>
      <c r="E1147" s="12">
        <v>13</v>
      </c>
      <c r="F1147" s="13">
        <v>11</v>
      </c>
      <c r="G1147" s="12">
        <f t="shared" si="2"/>
        <v>2</v>
      </c>
      <c r="H1147" s="14">
        <v>454.3</v>
      </c>
      <c r="I1147" s="15">
        <f t="shared" si="3"/>
        <v>908.6</v>
      </c>
    </row>
    <row r="1148" spans="1:9" ht="15.75" x14ac:dyDescent="0.25">
      <c r="A1148" s="11">
        <v>2226</v>
      </c>
      <c r="B1148" s="11" t="s">
        <v>124</v>
      </c>
      <c r="C1148" s="11" t="s">
        <v>13</v>
      </c>
      <c r="D1148" s="12">
        <v>3</v>
      </c>
      <c r="E1148" s="12">
        <v>3</v>
      </c>
      <c r="F1148" s="13">
        <v>1</v>
      </c>
      <c r="G1148" s="12">
        <v>27</v>
      </c>
      <c r="H1148" s="16">
        <v>95.3</v>
      </c>
      <c r="I1148" s="15">
        <f t="shared" si="3"/>
        <v>2573.1</v>
      </c>
    </row>
    <row r="1149" spans="1:9" ht="15.75" x14ac:dyDescent="0.25">
      <c r="A1149" s="11">
        <v>4979</v>
      </c>
      <c r="B1149" s="11" t="s">
        <v>540</v>
      </c>
      <c r="C1149" s="11" t="s">
        <v>13</v>
      </c>
      <c r="D1149" s="12"/>
      <c r="E1149" s="12"/>
      <c r="F1149" s="13"/>
      <c r="G1149" s="12">
        <v>5</v>
      </c>
      <c r="H1149" s="16">
        <v>1040</v>
      </c>
      <c r="I1149" s="15">
        <f t="shared" si="3"/>
        <v>5200</v>
      </c>
    </row>
    <row r="1150" spans="1:9" ht="15.75" x14ac:dyDescent="0.25">
      <c r="A1150" s="10">
        <v>2789</v>
      </c>
      <c r="B1150" s="11" t="s">
        <v>541</v>
      </c>
      <c r="C1150" s="11" t="s">
        <v>13</v>
      </c>
      <c r="D1150" s="12">
        <v>9</v>
      </c>
      <c r="E1150" s="12">
        <v>9</v>
      </c>
      <c r="F1150" s="13"/>
      <c r="G1150" s="12">
        <f t="shared" si="2"/>
        <v>9</v>
      </c>
      <c r="H1150" s="14">
        <v>150</v>
      </c>
      <c r="I1150" s="15">
        <f t="shared" si="3"/>
        <v>1350</v>
      </c>
    </row>
    <row r="1151" spans="1:9" ht="15.75" x14ac:dyDescent="0.25">
      <c r="A1151" s="10">
        <v>3104</v>
      </c>
      <c r="B1151" s="11" t="s">
        <v>126</v>
      </c>
      <c r="C1151" s="11" t="s">
        <v>13</v>
      </c>
      <c r="D1151" s="12">
        <v>1</v>
      </c>
      <c r="E1151" s="12">
        <v>1</v>
      </c>
      <c r="F1151" s="13"/>
      <c r="G1151" s="12">
        <f t="shared" si="2"/>
        <v>1</v>
      </c>
      <c r="H1151" s="14">
        <v>55</v>
      </c>
      <c r="I1151" s="15">
        <f t="shared" si="3"/>
        <v>55</v>
      </c>
    </row>
    <row r="1152" spans="1:9" ht="15.75" x14ac:dyDescent="0.25">
      <c r="A1152" s="10">
        <v>2936</v>
      </c>
      <c r="B1152" s="11" t="s">
        <v>127</v>
      </c>
      <c r="C1152" s="11" t="s">
        <v>13</v>
      </c>
      <c r="D1152" s="12">
        <v>12</v>
      </c>
      <c r="E1152" s="12">
        <v>12</v>
      </c>
      <c r="F1152" s="13"/>
      <c r="G1152" s="12">
        <f t="shared" si="2"/>
        <v>12</v>
      </c>
      <c r="H1152" s="14">
        <v>620</v>
      </c>
      <c r="I1152" s="15">
        <f t="shared" si="3"/>
        <v>7440</v>
      </c>
    </row>
    <row r="1153" spans="1:9" ht="15.75" x14ac:dyDescent="0.25">
      <c r="A1153" s="10">
        <v>3081</v>
      </c>
      <c r="B1153" s="11" t="s">
        <v>128</v>
      </c>
      <c r="C1153" s="11" t="s">
        <v>13</v>
      </c>
      <c r="D1153" s="12">
        <v>7</v>
      </c>
      <c r="E1153" s="12">
        <v>6</v>
      </c>
      <c r="F1153" s="13"/>
      <c r="G1153" s="12">
        <f t="shared" si="2"/>
        <v>6</v>
      </c>
      <c r="H1153" s="14">
        <v>378</v>
      </c>
      <c r="I1153" s="15">
        <f t="shared" si="3"/>
        <v>2268</v>
      </c>
    </row>
    <row r="1154" spans="1:9" ht="15.75" x14ac:dyDescent="0.25">
      <c r="A1154" s="11">
        <v>3156</v>
      </c>
      <c r="B1154" s="11" t="s">
        <v>129</v>
      </c>
      <c r="C1154" s="11" t="s">
        <v>13</v>
      </c>
      <c r="D1154" s="12">
        <v>21</v>
      </c>
      <c r="E1154" s="12">
        <v>21</v>
      </c>
      <c r="F1154" s="13"/>
      <c r="G1154" s="12">
        <f t="shared" si="2"/>
        <v>21</v>
      </c>
      <c r="H1154" s="16">
        <v>349</v>
      </c>
      <c r="I1154" s="15">
        <f t="shared" si="3"/>
        <v>7329</v>
      </c>
    </row>
    <row r="1155" spans="1:9" ht="15.75" x14ac:dyDescent="0.25">
      <c r="A1155" s="11">
        <v>830</v>
      </c>
      <c r="B1155" s="11" t="s">
        <v>130</v>
      </c>
      <c r="C1155" s="11" t="s">
        <v>13</v>
      </c>
      <c r="D1155" s="12">
        <v>24</v>
      </c>
      <c r="E1155" s="12">
        <v>22</v>
      </c>
      <c r="F1155" s="13">
        <v>4</v>
      </c>
      <c r="G1155" s="12">
        <f t="shared" si="2"/>
        <v>18</v>
      </c>
      <c r="H1155" s="16">
        <v>395</v>
      </c>
      <c r="I1155" s="15">
        <f t="shared" si="3"/>
        <v>7110</v>
      </c>
    </row>
    <row r="1156" spans="1:9" ht="15.75" x14ac:dyDescent="0.25">
      <c r="A1156" s="11">
        <v>2615</v>
      </c>
      <c r="B1156" s="11" t="s">
        <v>131</v>
      </c>
      <c r="C1156" s="11" t="s">
        <v>13</v>
      </c>
      <c r="D1156" s="12">
        <v>22</v>
      </c>
      <c r="E1156" s="12">
        <v>22</v>
      </c>
      <c r="F1156" s="13"/>
      <c r="G1156" s="12">
        <f t="shared" si="2"/>
        <v>22</v>
      </c>
      <c r="H1156" s="16">
        <v>35.590000000000003</v>
      </c>
      <c r="I1156" s="15">
        <f t="shared" si="3"/>
        <v>782.98</v>
      </c>
    </row>
    <row r="1157" spans="1:9" ht="15.75" x14ac:dyDescent="0.25">
      <c r="A1157" s="11">
        <v>860</v>
      </c>
      <c r="B1157" s="11" t="s">
        <v>132</v>
      </c>
      <c r="C1157" s="11" t="s">
        <v>13</v>
      </c>
      <c r="D1157" s="12">
        <v>8</v>
      </c>
      <c r="E1157" s="12">
        <v>8</v>
      </c>
      <c r="F1157" s="13">
        <v>5</v>
      </c>
      <c r="G1157" s="12">
        <f t="shared" si="2"/>
        <v>3</v>
      </c>
      <c r="H1157" s="16">
        <v>47.2</v>
      </c>
      <c r="I1157" s="15">
        <f t="shared" si="3"/>
        <v>141.60000000000002</v>
      </c>
    </row>
    <row r="1158" spans="1:9" ht="15.75" x14ac:dyDescent="0.25">
      <c r="A1158" s="10">
        <v>3934</v>
      </c>
      <c r="B1158" s="11" t="s">
        <v>133</v>
      </c>
      <c r="C1158" s="11" t="s">
        <v>13</v>
      </c>
      <c r="D1158" s="12">
        <v>15</v>
      </c>
      <c r="E1158" s="12">
        <v>14</v>
      </c>
      <c r="F1158" s="13"/>
      <c r="G1158" s="12">
        <f t="shared" si="2"/>
        <v>14</v>
      </c>
      <c r="H1158" s="14">
        <v>4690.5</v>
      </c>
      <c r="I1158" s="15">
        <f t="shared" si="3"/>
        <v>65667</v>
      </c>
    </row>
    <row r="1159" spans="1:9" ht="15.75" x14ac:dyDescent="0.25">
      <c r="A1159" s="11">
        <v>4093</v>
      </c>
      <c r="B1159" s="11" t="s">
        <v>134</v>
      </c>
      <c r="C1159" s="11" t="s">
        <v>13</v>
      </c>
      <c r="D1159" s="12">
        <v>2</v>
      </c>
      <c r="E1159" s="12">
        <v>28</v>
      </c>
      <c r="F1159" s="13">
        <v>18</v>
      </c>
      <c r="G1159" s="12">
        <f t="shared" si="2"/>
        <v>10</v>
      </c>
      <c r="H1159" s="16">
        <v>33.630000000000003</v>
      </c>
      <c r="I1159" s="15">
        <f t="shared" si="3"/>
        <v>336.3</v>
      </c>
    </row>
    <row r="1160" spans="1:9" ht="15.75" x14ac:dyDescent="0.25">
      <c r="A1160" s="10">
        <v>3120</v>
      </c>
      <c r="B1160" s="11" t="s">
        <v>135</v>
      </c>
      <c r="C1160" s="11" t="s">
        <v>13</v>
      </c>
      <c r="D1160" s="12">
        <v>5</v>
      </c>
      <c r="E1160" s="12">
        <v>4</v>
      </c>
      <c r="F1160" s="13"/>
      <c r="G1160" s="12">
        <v>27</v>
      </c>
      <c r="H1160" s="14">
        <v>285</v>
      </c>
      <c r="I1160" s="15">
        <f t="shared" si="3"/>
        <v>7695</v>
      </c>
    </row>
    <row r="1161" spans="1:9" ht="15.75" x14ac:dyDescent="0.25">
      <c r="A1161" s="10">
        <v>4511</v>
      </c>
      <c r="B1161" s="11" t="s">
        <v>542</v>
      </c>
      <c r="C1161" s="11" t="s">
        <v>13</v>
      </c>
      <c r="D1161" s="12"/>
      <c r="E1161" s="12"/>
      <c r="F1161" s="13"/>
      <c r="G1161" s="12">
        <v>1</v>
      </c>
      <c r="H1161" s="14">
        <v>1006</v>
      </c>
      <c r="I1161" s="15">
        <f t="shared" si="3"/>
        <v>1006</v>
      </c>
    </row>
    <row r="1162" spans="1:9" ht="15.75" x14ac:dyDescent="0.25">
      <c r="A1162" s="10">
        <v>852</v>
      </c>
      <c r="B1162" s="11" t="s">
        <v>543</v>
      </c>
      <c r="C1162" s="11" t="s">
        <v>46</v>
      </c>
      <c r="D1162" s="12">
        <v>0</v>
      </c>
      <c r="E1162" s="12">
        <v>50</v>
      </c>
      <c r="F1162" s="13">
        <v>6</v>
      </c>
      <c r="G1162" s="12">
        <v>39</v>
      </c>
      <c r="H1162" s="14">
        <v>46.61</v>
      </c>
      <c r="I1162" s="15">
        <f t="shared" si="3"/>
        <v>1817.79</v>
      </c>
    </row>
    <row r="1163" spans="1:9" ht="15.75" x14ac:dyDescent="0.25">
      <c r="A1163" s="11">
        <v>2912</v>
      </c>
      <c r="B1163" s="11" t="s">
        <v>136</v>
      </c>
      <c r="C1163" s="11" t="s">
        <v>13</v>
      </c>
      <c r="D1163" s="12">
        <v>300</v>
      </c>
      <c r="E1163" s="12">
        <v>300</v>
      </c>
      <c r="F1163" s="13"/>
      <c r="G1163" s="12">
        <f t="shared" si="2"/>
        <v>300</v>
      </c>
      <c r="H1163" s="16">
        <v>3.8160000000000003</v>
      </c>
      <c r="I1163" s="15">
        <f t="shared" si="3"/>
        <v>1144.8000000000002</v>
      </c>
    </row>
    <row r="1164" spans="1:9" ht="15.75" x14ac:dyDescent="0.25">
      <c r="A1164" s="11">
        <v>840</v>
      </c>
      <c r="B1164" s="11" t="s">
        <v>137</v>
      </c>
      <c r="C1164" s="11" t="s">
        <v>46</v>
      </c>
      <c r="D1164" s="12">
        <v>57</v>
      </c>
      <c r="E1164" s="12">
        <v>51</v>
      </c>
      <c r="F1164" s="13">
        <v>19</v>
      </c>
      <c r="G1164" s="12">
        <v>22</v>
      </c>
      <c r="H1164" s="16">
        <v>21.24</v>
      </c>
      <c r="I1164" s="15">
        <f t="shared" si="3"/>
        <v>467.28</v>
      </c>
    </row>
    <row r="1165" spans="1:9" ht="15.75" x14ac:dyDescent="0.25">
      <c r="A1165" s="11">
        <v>1025</v>
      </c>
      <c r="B1165" s="11" t="s">
        <v>138</v>
      </c>
      <c r="C1165" s="11" t="s">
        <v>13</v>
      </c>
      <c r="D1165" s="12">
        <v>208</v>
      </c>
      <c r="E1165" s="12">
        <v>125</v>
      </c>
      <c r="F1165" s="13">
        <v>122</v>
      </c>
      <c r="G1165" s="12">
        <v>282</v>
      </c>
      <c r="H1165" s="16">
        <v>85</v>
      </c>
      <c r="I1165" s="15">
        <f t="shared" si="3"/>
        <v>23970</v>
      </c>
    </row>
    <row r="1166" spans="1:9" ht="15.75" x14ac:dyDescent="0.25">
      <c r="A1166" s="11">
        <v>1794</v>
      </c>
      <c r="B1166" s="11" t="s">
        <v>139</v>
      </c>
      <c r="C1166" s="11" t="s">
        <v>140</v>
      </c>
      <c r="D1166" s="12">
        <v>1</v>
      </c>
      <c r="E1166" s="12">
        <v>1</v>
      </c>
      <c r="F1166" s="13"/>
      <c r="G1166" s="12">
        <f t="shared" si="2"/>
        <v>1</v>
      </c>
      <c r="H1166" s="16">
        <v>7253.13</v>
      </c>
      <c r="I1166" s="15">
        <f t="shared" si="3"/>
        <v>7253.13</v>
      </c>
    </row>
    <row r="1167" spans="1:9" ht="15.75" x14ac:dyDescent="0.25">
      <c r="A1167" s="11">
        <v>2714</v>
      </c>
      <c r="B1167" s="11" t="s">
        <v>141</v>
      </c>
      <c r="C1167" s="11" t="s">
        <v>13</v>
      </c>
      <c r="D1167" s="12">
        <v>18</v>
      </c>
      <c r="E1167" s="12">
        <v>41</v>
      </c>
      <c r="F1167" s="13">
        <v>2</v>
      </c>
      <c r="G1167" s="12">
        <f t="shared" si="2"/>
        <v>39</v>
      </c>
      <c r="H1167" s="16">
        <v>17.7</v>
      </c>
      <c r="I1167" s="15">
        <f t="shared" si="3"/>
        <v>690.3</v>
      </c>
    </row>
    <row r="1168" spans="1:9" ht="15.75" x14ac:dyDescent="0.25">
      <c r="A1168" s="11">
        <v>2868</v>
      </c>
      <c r="B1168" s="11" t="s">
        <v>142</v>
      </c>
      <c r="C1168" s="11" t="s">
        <v>13</v>
      </c>
      <c r="D1168" s="12">
        <v>0</v>
      </c>
      <c r="E1168" s="12">
        <v>4</v>
      </c>
      <c r="F1168" s="13"/>
      <c r="G1168" s="12">
        <f t="shared" si="2"/>
        <v>4</v>
      </c>
      <c r="H1168" s="16">
        <v>11.86</v>
      </c>
      <c r="I1168" s="15">
        <f t="shared" si="3"/>
        <v>47.44</v>
      </c>
    </row>
    <row r="1169" spans="1:9" ht="15.75" x14ac:dyDescent="0.25">
      <c r="A1169" s="11">
        <v>2715</v>
      </c>
      <c r="B1169" s="11" t="s">
        <v>143</v>
      </c>
      <c r="C1169" s="11" t="s">
        <v>13</v>
      </c>
      <c r="D1169" s="12">
        <v>40</v>
      </c>
      <c r="E1169" s="12">
        <v>40</v>
      </c>
      <c r="F1169" s="13"/>
      <c r="G1169" s="12">
        <f t="shared" si="2"/>
        <v>40</v>
      </c>
      <c r="H1169" s="16">
        <v>27</v>
      </c>
      <c r="I1169" s="15">
        <f t="shared" si="3"/>
        <v>1080</v>
      </c>
    </row>
    <row r="1170" spans="1:9" ht="15.75" x14ac:dyDescent="0.25">
      <c r="A1170" s="11">
        <v>2959</v>
      </c>
      <c r="B1170" s="11" t="s">
        <v>144</v>
      </c>
      <c r="C1170" s="11" t="s">
        <v>13</v>
      </c>
      <c r="D1170" s="12">
        <v>5</v>
      </c>
      <c r="E1170" s="12">
        <v>32</v>
      </c>
      <c r="F1170" s="13"/>
      <c r="G1170" s="12">
        <f t="shared" si="2"/>
        <v>32</v>
      </c>
      <c r="H1170" s="16">
        <v>36</v>
      </c>
      <c r="I1170" s="15">
        <f t="shared" si="3"/>
        <v>1152</v>
      </c>
    </row>
    <row r="1171" spans="1:9" ht="15.75" x14ac:dyDescent="0.25">
      <c r="A1171" s="11">
        <v>3063</v>
      </c>
      <c r="B1171" s="11" t="s">
        <v>145</v>
      </c>
      <c r="C1171" s="11" t="s">
        <v>13</v>
      </c>
      <c r="D1171" s="12">
        <v>1</v>
      </c>
      <c r="E1171" s="12">
        <v>1</v>
      </c>
      <c r="F1171" s="13"/>
      <c r="G1171" s="12">
        <f t="shared" si="2"/>
        <v>1</v>
      </c>
      <c r="H1171" s="16">
        <v>200</v>
      </c>
      <c r="I1171" s="15">
        <f t="shared" si="3"/>
        <v>200</v>
      </c>
    </row>
    <row r="1172" spans="1:9" ht="15.75" x14ac:dyDescent="0.25">
      <c r="A1172" s="11">
        <v>3292</v>
      </c>
      <c r="B1172" s="11" t="s">
        <v>146</v>
      </c>
      <c r="C1172" s="11" t="s">
        <v>13</v>
      </c>
      <c r="D1172" s="12">
        <v>4</v>
      </c>
      <c r="E1172" s="12">
        <v>4</v>
      </c>
      <c r="F1172" s="13">
        <v>4</v>
      </c>
      <c r="G1172" s="12">
        <f t="shared" si="2"/>
        <v>0</v>
      </c>
      <c r="H1172" s="16">
        <v>2500</v>
      </c>
      <c r="I1172" s="15">
        <f t="shared" si="3"/>
        <v>0</v>
      </c>
    </row>
    <row r="1173" spans="1:9" ht="15.75" x14ac:dyDescent="0.25">
      <c r="A1173" s="11">
        <v>2432</v>
      </c>
      <c r="B1173" s="11" t="s">
        <v>147</v>
      </c>
      <c r="C1173" s="11" t="s">
        <v>13</v>
      </c>
      <c r="D1173" s="12">
        <v>28</v>
      </c>
      <c r="E1173" s="12">
        <v>35</v>
      </c>
      <c r="F1173" s="13">
        <v>5</v>
      </c>
      <c r="G1173" s="12">
        <f t="shared" si="2"/>
        <v>30</v>
      </c>
      <c r="H1173" s="16">
        <v>45.98</v>
      </c>
      <c r="I1173" s="15">
        <f t="shared" si="3"/>
        <v>1379.3999999999999</v>
      </c>
    </row>
    <row r="1174" spans="1:9" ht="15.75" x14ac:dyDescent="0.25">
      <c r="A1174" s="11">
        <v>1523</v>
      </c>
      <c r="B1174" s="11" t="s">
        <v>148</v>
      </c>
      <c r="C1174" s="11" t="s">
        <v>149</v>
      </c>
      <c r="D1174" s="12">
        <v>20</v>
      </c>
      <c r="E1174" s="12">
        <v>14</v>
      </c>
      <c r="F1174" s="13">
        <v>2</v>
      </c>
      <c r="G1174" s="12">
        <f t="shared" ref="G1174:G1240" si="4">E1174-F1174</f>
        <v>12</v>
      </c>
      <c r="H1174" s="16">
        <v>720.34</v>
      </c>
      <c r="I1174" s="15">
        <f t="shared" si="3"/>
        <v>8644.08</v>
      </c>
    </row>
    <row r="1175" spans="1:9" ht="15.75" x14ac:dyDescent="0.25">
      <c r="A1175" s="10">
        <v>3971</v>
      </c>
      <c r="B1175" s="11" t="s">
        <v>150</v>
      </c>
      <c r="C1175" s="11" t="s">
        <v>13</v>
      </c>
      <c r="D1175" s="12">
        <v>12</v>
      </c>
      <c r="E1175" s="12">
        <v>8</v>
      </c>
      <c r="F1175" s="13"/>
      <c r="G1175" s="12">
        <f t="shared" si="4"/>
        <v>8</v>
      </c>
      <c r="H1175" s="14">
        <v>115.99</v>
      </c>
      <c r="I1175" s="15">
        <f t="shared" si="3"/>
        <v>927.92</v>
      </c>
    </row>
    <row r="1176" spans="1:9" ht="15.75" x14ac:dyDescent="0.25">
      <c r="A1176" s="10">
        <v>3972</v>
      </c>
      <c r="B1176" s="11" t="s">
        <v>151</v>
      </c>
      <c r="C1176" s="11" t="s">
        <v>13</v>
      </c>
      <c r="D1176" s="12">
        <v>3</v>
      </c>
      <c r="E1176" s="12">
        <v>3</v>
      </c>
      <c r="F1176" s="13"/>
      <c r="G1176" s="12">
        <f t="shared" si="4"/>
        <v>3</v>
      </c>
      <c r="H1176" s="14">
        <v>82.36</v>
      </c>
      <c r="I1176" s="15">
        <f t="shared" si="3"/>
        <v>247.07999999999998</v>
      </c>
    </row>
    <row r="1177" spans="1:9" ht="15.75" x14ac:dyDescent="0.25">
      <c r="A1177" s="11">
        <v>569</v>
      </c>
      <c r="B1177" s="11" t="s">
        <v>152</v>
      </c>
      <c r="C1177" s="11" t="s">
        <v>46</v>
      </c>
      <c r="D1177" s="12">
        <v>4</v>
      </c>
      <c r="E1177" s="12">
        <v>2</v>
      </c>
      <c r="F1177" s="13">
        <v>2</v>
      </c>
      <c r="G1177" s="12">
        <f t="shared" si="4"/>
        <v>0</v>
      </c>
      <c r="H1177" s="16">
        <v>2422.54</v>
      </c>
      <c r="I1177" s="15">
        <f t="shared" ref="I1177:I1245" si="5">H1177*G1177</f>
        <v>0</v>
      </c>
    </row>
    <row r="1178" spans="1:9" ht="15.75" x14ac:dyDescent="0.25">
      <c r="A1178" s="11">
        <v>1213</v>
      </c>
      <c r="B1178" s="11" t="s">
        <v>153</v>
      </c>
      <c r="C1178" s="11" t="s">
        <v>46</v>
      </c>
      <c r="D1178" s="12">
        <v>4</v>
      </c>
      <c r="E1178" s="12">
        <v>2</v>
      </c>
      <c r="F1178" s="13">
        <v>2</v>
      </c>
      <c r="G1178" s="12">
        <f t="shared" si="4"/>
        <v>0</v>
      </c>
      <c r="H1178" s="16">
        <v>759.92</v>
      </c>
      <c r="I1178" s="15">
        <f t="shared" si="5"/>
        <v>0</v>
      </c>
    </row>
    <row r="1179" spans="1:9" ht="15.75" x14ac:dyDescent="0.25">
      <c r="A1179" s="10">
        <v>3515</v>
      </c>
      <c r="B1179" s="11" t="s">
        <v>154</v>
      </c>
      <c r="C1179" s="11" t="s">
        <v>13</v>
      </c>
      <c r="D1179" s="12">
        <v>75</v>
      </c>
      <c r="E1179" s="12">
        <v>66</v>
      </c>
      <c r="F1179" s="13"/>
      <c r="G1179" s="12">
        <f t="shared" si="4"/>
        <v>66</v>
      </c>
      <c r="H1179" s="14">
        <v>5.99</v>
      </c>
      <c r="I1179" s="15">
        <f t="shared" si="5"/>
        <v>395.34000000000003</v>
      </c>
    </row>
    <row r="1180" spans="1:9" ht="15.75" x14ac:dyDescent="0.25">
      <c r="A1180" s="11">
        <v>3036</v>
      </c>
      <c r="B1180" s="11" t="s">
        <v>155</v>
      </c>
      <c r="C1180" s="11" t="s">
        <v>13</v>
      </c>
      <c r="D1180" s="12">
        <v>7</v>
      </c>
      <c r="E1180" s="12">
        <v>7</v>
      </c>
      <c r="F1180" s="13">
        <v>1</v>
      </c>
      <c r="G1180" s="12">
        <f t="shared" si="4"/>
        <v>6</v>
      </c>
      <c r="H1180" s="16">
        <v>67.209999999999994</v>
      </c>
      <c r="I1180" s="15">
        <f t="shared" si="5"/>
        <v>403.26</v>
      </c>
    </row>
    <row r="1181" spans="1:9" ht="15.75" x14ac:dyDescent="0.25">
      <c r="A1181" s="11">
        <v>2913</v>
      </c>
      <c r="B1181" s="11" t="s">
        <v>156</v>
      </c>
      <c r="C1181" s="11" t="s">
        <v>13</v>
      </c>
      <c r="D1181" s="12">
        <v>9</v>
      </c>
      <c r="E1181" s="12">
        <v>9</v>
      </c>
      <c r="F1181" s="13"/>
      <c r="G1181" s="12">
        <f t="shared" si="4"/>
        <v>9</v>
      </c>
      <c r="H1181" s="16">
        <v>220</v>
      </c>
      <c r="I1181" s="15">
        <f t="shared" si="5"/>
        <v>1980</v>
      </c>
    </row>
    <row r="1182" spans="1:9" ht="15.75" x14ac:dyDescent="0.25">
      <c r="A1182" s="11">
        <v>3034</v>
      </c>
      <c r="B1182" s="11" t="s">
        <v>157</v>
      </c>
      <c r="C1182" s="11" t="s">
        <v>13</v>
      </c>
      <c r="D1182" s="12">
        <v>1</v>
      </c>
      <c r="E1182" s="12">
        <v>1</v>
      </c>
      <c r="F1182" s="13"/>
      <c r="G1182" s="12">
        <f t="shared" si="4"/>
        <v>1</v>
      </c>
      <c r="H1182" s="16">
        <v>67.209999999999994</v>
      </c>
      <c r="I1182" s="15">
        <f t="shared" si="5"/>
        <v>67.209999999999994</v>
      </c>
    </row>
    <row r="1183" spans="1:9" ht="15.75" x14ac:dyDescent="0.25">
      <c r="A1183" s="11">
        <v>2818</v>
      </c>
      <c r="B1183" s="11" t="s">
        <v>158</v>
      </c>
      <c r="C1183" s="11" t="s">
        <v>13</v>
      </c>
      <c r="D1183" s="12">
        <v>10</v>
      </c>
      <c r="E1183" s="12">
        <v>10</v>
      </c>
      <c r="F1183" s="13"/>
      <c r="G1183" s="12">
        <f t="shared" si="4"/>
        <v>10</v>
      </c>
      <c r="H1183" s="16">
        <v>352</v>
      </c>
      <c r="I1183" s="15">
        <f t="shared" si="5"/>
        <v>3520</v>
      </c>
    </row>
    <row r="1184" spans="1:9" ht="15.75" x14ac:dyDescent="0.25">
      <c r="A1184" s="11">
        <v>2911</v>
      </c>
      <c r="B1184" s="11" t="s">
        <v>159</v>
      </c>
      <c r="C1184" s="11" t="s">
        <v>13</v>
      </c>
      <c r="D1184" s="12">
        <v>9</v>
      </c>
      <c r="E1184" s="12">
        <v>9</v>
      </c>
      <c r="F1184" s="13"/>
      <c r="G1184" s="12">
        <f t="shared" si="4"/>
        <v>9</v>
      </c>
      <c r="H1184" s="16">
        <v>640</v>
      </c>
      <c r="I1184" s="15">
        <f t="shared" si="5"/>
        <v>5760</v>
      </c>
    </row>
    <row r="1185" spans="1:9" ht="15.75" x14ac:dyDescent="0.25">
      <c r="A1185" s="11">
        <v>2816</v>
      </c>
      <c r="B1185" s="11" t="s">
        <v>160</v>
      </c>
      <c r="C1185" s="11" t="s">
        <v>13</v>
      </c>
      <c r="D1185" s="12">
        <v>9</v>
      </c>
      <c r="E1185" s="12">
        <v>9</v>
      </c>
      <c r="F1185" s="13"/>
      <c r="G1185" s="12">
        <f t="shared" si="4"/>
        <v>9</v>
      </c>
      <c r="H1185" s="16">
        <v>570</v>
      </c>
      <c r="I1185" s="15">
        <f t="shared" si="5"/>
        <v>5130</v>
      </c>
    </row>
    <row r="1186" spans="1:9" ht="15.75" x14ac:dyDescent="0.25">
      <c r="A1186" s="11">
        <v>2860</v>
      </c>
      <c r="B1186" s="11" t="s">
        <v>161</v>
      </c>
      <c r="C1186" s="11" t="s">
        <v>13</v>
      </c>
      <c r="D1186" s="12">
        <v>1</v>
      </c>
      <c r="E1186" s="12">
        <v>1</v>
      </c>
      <c r="F1186" s="13"/>
      <c r="G1186" s="12">
        <f t="shared" si="4"/>
        <v>1</v>
      </c>
      <c r="H1186" s="16">
        <v>426.88</v>
      </c>
      <c r="I1186" s="15">
        <f t="shared" si="5"/>
        <v>426.88</v>
      </c>
    </row>
    <row r="1187" spans="1:9" ht="15.75" x14ac:dyDescent="0.25">
      <c r="A1187" s="11">
        <v>3016</v>
      </c>
      <c r="B1187" s="11" t="s">
        <v>162</v>
      </c>
      <c r="C1187" s="11" t="s">
        <v>13</v>
      </c>
      <c r="D1187" s="12">
        <v>9</v>
      </c>
      <c r="E1187" s="12">
        <v>9</v>
      </c>
      <c r="F1187" s="13"/>
      <c r="G1187" s="12">
        <f t="shared" si="4"/>
        <v>9</v>
      </c>
      <c r="H1187" s="16">
        <v>277</v>
      </c>
      <c r="I1187" s="15">
        <f t="shared" si="5"/>
        <v>2493</v>
      </c>
    </row>
    <row r="1188" spans="1:9" ht="15.75" x14ac:dyDescent="0.25">
      <c r="A1188" s="11">
        <v>850</v>
      </c>
      <c r="B1188" s="11" t="s">
        <v>163</v>
      </c>
      <c r="C1188" s="11" t="s">
        <v>13</v>
      </c>
      <c r="D1188" s="12">
        <v>2</v>
      </c>
      <c r="E1188" s="12">
        <v>38</v>
      </c>
      <c r="F1188" s="13">
        <v>22</v>
      </c>
      <c r="G1188" s="12">
        <v>35</v>
      </c>
      <c r="H1188" s="16">
        <v>23.6</v>
      </c>
      <c r="I1188" s="15">
        <f>H1188*G1188</f>
        <v>826</v>
      </c>
    </row>
    <row r="1189" spans="1:9" ht="15.75" x14ac:dyDescent="0.25">
      <c r="A1189" s="11">
        <v>4813</v>
      </c>
      <c r="B1189" s="11" t="s">
        <v>544</v>
      </c>
      <c r="C1189" s="11" t="s">
        <v>13</v>
      </c>
      <c r="D1189" s="12"/>
      <c r="E1189" s="12"/>
      <c r="F1189" s="13"/>
      <c r="G1189" s="12">
        <v>4</v>
      </c>
      <c r="H1189" s="16">
        <v>4115</v>
      </c>
      <c r="I1189" s="15">
        <f>H1189*G1189</f>
        <v>16460</v>
      </c>
    </row>
    <row r="1190" spans="1:9" ht="15.75" x14ac:dyDescent="0.25">
      <c r="A1190" s="11">
        <v>4813</v>
      </c>
      <c r="B1190" s="11" t="s">
        <v>545</v>
      </c>
      <c r="C1190" s="11" t="s">
        <v>13</v>
      </c>
      <c r="D1190" s="12"/>
      <c r="E1190" s="12"/>
      <c r="F1190" s="13"/>
      <c r="G1190" s="12">
        <v>2</v>
      </c>
      <c r="H1190" s="16">
        <v>8172</v>
      </c>
      <c r="I1190" s="15">
        <f t="shared" si="5"/>
        <v>16344</v>
      </c>
    </row>
    <row r="1191" spans="1:9" ht="15.75" x14ac:dyDescent="0.25">
      <c r="A1191" s="11">
        <v>4011</v>
      </c>
      <c r="B1191" s="11" t="s">
        <v>164</v>
      </c>
      <c r="C1191" s="11" t="s">
        <v>13</v>
      </c>
      <c r="D1191" s="12">
        <v>3</v>
      </c>
      <c r="E1191" s="12">
        <v>3</v>
      </c>
      <c r="F1191" s="13"/>
      <c r="G1191" s="12">
        <f t="shared" si="4"/>
        <v>3</v>
      </c>
      <c r="H1191" s="16">
        <v>288.14</v>
      </c>
      <c r="I1191" s="15">
        <f t="shared" si="5"/>
        <v>864.42</v>
      </c>
    </row>
    <row r="1192" spans="1:9" ht="15.75" x14ac:dyDescent="0.25">
      <c r="A1192" s="11">
        <v>2727</v>
      </c>
      <c r="B1192" s="11" t="s">
        <v>165</v>
      </c>
      <c r="C1192" s="11" t="s">
        <v>140</v>
      </c>
      <c r="D1192" s="12">
        <v>0</v>
      </c>
      <c r="E1192" s="12">
        <v>26</v>
      </c>
      <c r="F1192" s="13"/>
      <c r="G1192" s="12">
        <f t="shared" si="4"/>
        <v>26</v>
      </c>
      <c r="H1192" s="16">
        <v>19.93</v>
      </c>
      <c r="I1192" s="15">
        <f t="shared" si="5"/>
        <v>518.17999999999995</v>
      </c>
    </row>
    <row r="1193" spans="1:9" ht="15.75" x14ac:dyDescent="0.25">
      <c r="A1193" s="11">
        <v>1374</v>
      </c>
      <c r="B1193" s="11" t="s">
        <v>166</v>
      </c>
      <c r="C1193" s="11" t="s">
        <v>13</v>
      </c>
      <c r="D1193" s="12">
        <v>1</v>
      </c>
      <c r="E1193" s="12">
        <v>1</v>
      </c>
      <c r="F1193" s="13"/>
      <c r="G1193" s="12">
        <f t="shared" si="4"/>
        <v>1</v>
      </c>
      <c r="H1193" s="16">
        <v>425</v>
      </c>
      <c r="I1193" s="15">
        <f t="shared" si="5"/>
        <v>425</v>
      </c>
    </row>
    <row r="1194" spans="1:9" ht="15.75" x14ac:dyDescent="0.25">
      <c r="A1194" s="11">
        <v>1723</v>
      </c>
      <c r="B1194" s="11" t="s">
        <v>167</v>
      </c>
      <c r="C1194" s="11" t="s">
        <v>13</v>
      </c>
      <c r="D1194" s="12">
        <v>2</v>
      </c>
      <c r="E1194" s="12">
        <v>2</v>
      </c>
      <c r="F1194" s="13"/>
      <c r="G1194" s="12">
        <f t="shared" si="4"/>
        <v>2</v>
      </c>
      <c r="H1194" s="16">
        <v>198.3</v>
      </c>
      <c r="I1194" s="15">
        <f t="shared" si="5"/>
        <v>396.6</v>
      </c>
    </row>
    <row r="1195" spans="1:9" ht="15.75" x14ac:dyDescent="0.25">
      <c r="A1195" s="10">
        <v>3197</v>
      </c>
      <c r="B1195" s="11" t="s">
        <v>168</v>
      </c>
      <c r="C1195" s="11" t="s">
        <v>13</v>
      </c>
      <c r="D1195" s="12">
        <v>0</v>
      </c>
      <c r="E1195" s="12">
        <v>3</v>
      </c>
      <c r="F1195" s="13"/>
      <c r="G1195" s="12">
        <f t="shared" si="4"/>
        <v>3</v>
      </c>
      <c r="H1195" s="14">
        <v>1416</v>
      </c>
      <c r="I1195" s="15">
        <f t="shared" si="5"/>
        <v>4248</v>
      </c>
    </row>
    <row r="1196" spans="1:9" ht="15.75" x14ac:dyDescent="0.25">
      <c r="A1196" s="11">
        <v>2382</v>
      </c>
      <c r="B1196" s="11" t="s">
        <v>169</v>
      </c>
      <c r="C1196" s="11" t="s">
        <v>13</v>
      </c>
      <c r="D1196" s="12">
        <v>86</v>
      </c>
      <c r="E1196" s="12">
        <v>66</v>
      </c>
      <c r="F1196" s="13"/>
      <c r="G1196" s="12">
        <f t="shared" si="4"/>
        <v>66</v>
      </c>
      <c r="H1196" s="16">
        <v>324.5</v>
      </c>
      <c r="I1196" s="15">
        <f t="shared" si="5"/>
        <v>21417</v>
      </c>
    </row>
    <row r="1197" spans="1:9" ht="15.75" x14ac:dyDescent="0.25">
      <c r="A1197" s="10">
        <v>3018</v>
      </c>
      <c r="B1197" s="11" t="s">
        <v>170</v>
      </c>
      <c r="C1197" s="11" t="s">
        <v>13</v>
      </c>
      <c r="D1197" s="12">
        <v>131</v>
      </c>
      <c r="E1197" s="12">
        <v>131</v>
      </c>
      <c r="F1197" s="13"/>
      <c r="G1197" s="12">
        <f t="shared" si="4"/>
        <v>131</v>
      </c>
      <c r="H1197" s="14">
        <v>135.69999999999999</v>
      </c>
      <c r="I1197" s="15">
        <f t="shared" si="5"/>
        <v>17776.699999999997</v>
      </c>
    </row>
    <row r="1198" spans="1:9" ht="15.75" x14ac:dyDescent="0.25">
      <c r="A1198" s="11">
        <v>1720</v>
      </c>
      <c r="B1198" s="11" t="s">
        <v>171</v>
      </c>
      <c r="C1198" s="11" t="s">
        <v>13</v>
      </c>
      <c r="D1198" s="12">
        <v>4</v>
      </c>
      <c r="E1198" s="12">
        <v>4</v>
      </c>
      <c r="F1198" s="13"/>
      <c r="G1198" s="12">
        <f t="shared" si="4"/>
        <v>4</v>
      </c>
      <c r="H1198" s="16">
        <v>65</v>
      </c>
      <c r="I1198" s="15">
        <f t="shared" si="5"/>
        <v>260</v>
      </c>
    </row>
    <row r="1199" spans="1:9" ht="15.75" x14ac:dyDescent="0.25">
      <c r="A1199" s="11">
        <v>2729</v>
      </c>
      <c r="B1199" s="11" t="s">
        <v>172</v>
      </c>
      <c r="C1199" s="11" t="s">
        <v>13</v>
      </c>
      <c r="D1199" s="12">
        <v>4</v>
      </c>
      <c r="E1199" s="12">
        <v>4</v>
      </c>
      <c r="F1199" s="13"/>
      <c r="G1199" s="12">
        <f t="shared" si="4"/>
        <v>4</v>
      </c>
      <c r="H1199" s="16">
        <v>150</v>
      </c>
      <c r="I1199" s="15">
        <f t="shared" si="5"/>
        <v>600</v>
      </c>
    </row>
    <row r="1200" spans="1:9" ht="15.75" x14ac:dyDescent="0.25">
      <c r="A1200" s="11">
        <v>4267</v>
      </c>
      <c r="B1200" s="11" t="s">
        <v>173</v>
      </c>
      <c r="C1200" s="11" t="s">
        <v>13</v>
      </c>
      <c r="D1200" s="12">
        <v>8</v>
      </c>
      <c r="E1200" s="12">
        <v>8</v>
      </c>
      <c r="F1200" s="13"/>
      <c r="G1200" s="12">
        <f t="shared" si="4"/>
        <v>8</v>
      </c>
      <c r="H1200" s="16">
        <v>557.54999999999995</v>
      </c>
      <c r="I1200" s="15">
        <f t="shared" si="5"/>
        <v>4460.3999999999996</v>
      </c>
    </row>
    <row r="1201" spans="1:9" ht="15.75" x14ac:dyDescent="0.25">
      <c r="A1201" s="11">
        <v>956</v>
      </c>
      <c r="B1201" s="11" t="s">
        <v>175</v>
      </c>
      <c r="C1201" s="11" t="s">
        <v>13</v>
      </c>
      <c r="D1201" s="12">
        <v>79</v>
      </c>
      <c r="E1201" s="12">
        <v>5</v>
      </c>
      <c r="F1201" s="13">
        <v>3</v>
      </c>
      <c r="G1201" s="12">
        <v>70</v>
      </c>
      <c r="H1201" s="16">
        <v>1090</v>
      </c>
      <c r="I1201" s="15">
        <f t="shared" si="5"/>
        <v>76300</v>
      </c>
    </row>
    <row r="1202" spans="1:9" ht="15.75" x14ac:dyDescent="0.25">
      <c r="A1202" s="11">
        <v>2212</v>
      </c>
      <c r="B1202" s="11" t="s">
        <v>174</v>
      </c>
      <c r="C1202" s="11" t="s">
        <v>13</v>
      </c>
      <c r="D1202" s="12">
        <v>19</v>
      </c>
      <c r="E1202" s="12">
        <v>19</v>
      </c>
      <c r="F1202" s="13">
        <v>1</v>
      </c>
      <c r="G1202" s="12">
        <f t="shared" si="4"/>
        <v>18</v>
      </c>
      <c r="H1202" s="16">
        <v>210</v>
      </c>
      <c r="I1202" s="15">
        <f t="shared" si="5"/>
        <v>3780</v>
      </c>
    </row>
    <row r="1203" spans="1:9" ht="15.75" x14ac:dyDescent="0.25">
      <c r="A1203" s="10">
        <v>2950</v>
      </c>
      <c r="B1203" s="11" t="s">
        <v>176</v>
      </c>
      <c r="C1203" s="11" t="s">
        <v>13</v>
      </c>
      <c r="D1203" s="12">
        <v>23</v>
      </c>
      <c r="E1203" s="12">
        <v>20</v>
      </c>
      <c r="F1203" s="13">
        <v>13</v>
      </c>
      <c r="G1203" s="12">
        <f t="shared" si="4"/>
        <v>7</v>
      </c>
      <c r="H1203" s="14">
        <v>72.16</v>
      </c>
      <c r="I1203" s="15">
        <f t="shared" si="5"/>
        <v>505.12</v>
      </c>
    </row>
    <row r="1204" spans="1:9" ht="15.75" x14ac:dyDescent="0.25">
      <c r="A1204" s="11">
        <v>833</v>
      </c>
      <c r="B1204" s="11" t="s">
        <v>177</v>
      </c>
      <c r="C1204" s="11" t="s">
        <v>13</v>
      </c>
      <c r="D1204" s="12">
        <v>47</v>
      </c>
      <c r="E1204" s="12">
        <v>47</v>
      </c>
      <c r="F1204" s="13"/>
      <c r="G1204" s="12">
        <f t="shared" si="4"/>
        <v>47</v>
      </c>
      <c r="H1204" s="16">
        <v>17.7</v>
      </c>
      <c r="I1204" s="15">
        <f t="shared" si="5"/>
        <v>831.9</v>
      </c>
    </row>
    <row r="1205" spans="1:9" ht="15.75" x14ac:dyDescent="0.25">
      <c r="A1205" s="11">
        <v>4290</v>
      </c>
      <c r="B1205" s="11" t="s">
        <v>178</v>
      </c>
      <c r="C1205" s="11" t="s">
        <v>13</v>
      </c>
      <c r="D1205" s="12">
        <v>10</v>
      </c>
      <c r="E1205" s="12">
        <v>10</v>
      </c>
      <c r="F1205" s="13"/>
      <c r="G1205" s="12">
        <f t="shared" si="4"/>
        <v>10</v>
      </c>
      <c r="H1205" s="16">
        <v>2850</v>
      </c>
      <c r="I1205" s="15">
        <f t="shared" si="5"/>
        <v>28500</v>
      </c>
    </row>
    <row r="1206" spans="1:9" ht="15.75" x14ac:dyDescent="0.25">
      <c r="A1206" s="10">
        <v>2891</v>
      </c>
      <c r="B1206" s="11" t="s">
        <v>179</v>
      </c>
      <c r="C1206" s="11" t="s">
        <v>13</v>
      </c>
      <c r="D1206" s="12">
        <v>23</v>
      </c>
      <c r="E1206" s="12">
        <v>4</v>
      </c>
      <c r="F1206" s="13"/>
      <c r="G1206" s="12">
        <f t="shared" si="4"/>
        <v>4</v>
      </c>
      <c r="H1206" s="14">
        <v>182.2</v>
      </c>
      <c r="I1206" s="15">
        <f t="shared" si="5"/>
        <v>728.8</v>
      </c>
    </row>
    <row r="1207" spans="1:9" ht="15.75" x14ac:dyDescent="0.25">
      <c r="A1207" s="11">
        <v>832</v>
      </c>
      <c r="B1207" s="11" t="s">
        <v>180</v>
      </c>
      <c r="C1207" s="11" t="s">
        <v>13</v>
      </c>
      <c r="D1207" s="12">
        <v>156</v>
      </c>
      <c r="E1207" s="12">
        <v>156</v>
      </c>
      <c r="F1207" s="13"/>
      <c r="G1207" s="12">
        <f t="shared" si="4"/>
        <v>156</v>
      </c>
      <c r="H1207" s="16">
        <v>22.42</v>
      </c>
      <c r="I1207" s="15">
        <f t="shared" si="5"/>
        <v>3497.5200000000004</v>
      </c>
    </row>
    <row r="1208" spans="1:9" ht="15.75" x14ac:dyDescent="0.25">
      <c r="A1208" s="10">
        <v>3422</v>
      </c>
      <c r="B1208" s="11" t="s">
        <v>181</v>
      </c>
      <c r="C1208" s="11" t="s">
        <v>13</v>
      </c>
      <c r="D1208" s="12">
        <v>7</v>
      </c>
      <c r="E1208" s="12">
        <v>2</v>
      </c>
      <c r="F1208" s="13"/>
      <c r="G1208" s="12">
        <f t="shared" si="4"/>
        <v>2</v>
      </c>
      <c r="H1208" s="14">
        <v>260</v>
      </c>
      <c r="I1208" s="15">
        <f t="shared" si="5"/>
        <v>520</v>
      </c>
    </row>
    <row r="1209" spans="1:9" ht="15.75" x14ac:dyDescent="0.25">
      <c r="A1209" s="10">
        <v>3969</v>
      </c>
      <c r="B1209" s="11" t="s">
        <v>182</v>
      </c>
      <c r="C1209" s="11" t="s">
        <v>13</v>
      </c>
      <c r="D1209" s="12">
        <v>2</v>
      </c>
      <c r="E1209" s="12">
        <v>1</v>
      </c>
      <c r="F1209" s="13"/>
      <c r="G1209" s="12">
        <f t="shared" si="4"/>
        <v>1</v>
      </c>
      <c r="H1209" s="14">
        <v>156.78</v>
      </c>
      <c r="I1209" s="15">
        <f t="shared" si="5"/>
        <v>156.78</v>
      </c>
    </row>
    <row r="1210" spans="1:9" ht="15.75" x14ac:dyDescent="0.25">
      <c r="A1210" s="10">
        <v>3432</v>
      </c>
      <c r="B1210" s="11" t="s">
        <v>183</v>
      </c>
      <c r="C1210" s="11" t="s">
        <v>13</v>
      </c>
      <c r="D1210" s="12">
        <v>1</v>
      </c>
      <c r="E1210" s="12">
        <v>1</v>
      </c>
      <c r="F1210" s="13"/>
      <c r="G1210" s="12">
        <f t="shared" si="4"/>
        <v>1</v>
      </c>
      <c r="H1210" s="14">
        <v>1002.71</v>
      </c>
      <c r="I1210" s="15">
        <f t="shared" si="5"/>
        <v>1002.71</v>
      </c>
    </row>
    <row r="1211" spans="1:9" ht="15.75" x14ac:dyDescent="0.25">
      <c r="A1211" s="10">
        <v>2842</v>
      </c>
      <c r="B1211" s="11" t="s">
        <v>184</v>
      </c>
      <c r="C1211" s="11" t="s">
        <v>13</v>
      </c>
      <c r="D1211" s="12">
        <v>2</v>
      </c>
      <c r="E1211" s="12">
        <v>80</v>
      </c>
      <c r="F1211" s="13"/>
      <c r="G1211" s="12">
        <f t="shared" si="4"/>
        <v>80</v>
      </c>
      <c r="H1211" s="14">
        <v>114</v>
      </c>
      <c r="I1211" s="15">
        <f t="shared" si="5"/>
        <v>9120</v>
      </c>
    </row>
    <row r="1212" spans="1:9" ht="15.75" x14ac:dyDescent="0.25">
      <c r="A1212" s="11">
        <v>1770</v>
      </c>
      <c r="B1212" s="11" t="s">
        <v>185</v>
      </c>
      <c r="C1212" s="11" t="s">
        <v>13</v>
      </c>
      <c r="D1212" s="12">
        <v>15</v>
      </c>
      <c r="E1212" s="12">
        <v>13</v>
      </c>
      <c r="F1212" s="13">
        <v>6</v>
      </c>
      <c r="G1212" s="12">
        <v>27</v>
      </c>
      <c r="H1212" s="16">
        <v>171.1</v>
      </c>
      <c r="I1212" s="15">
        <f t="shared" si="5"/>
        <v>4619.7</v>
      </c>
    </row>
    <row r="1213" spans="1:9" ht="15.75" x14ac:dyDescent="0.25">
      <c r="A1213" s="10">
        <v>2793</v>
      </c>
      <c r="B1213" s="11" t="s">
        <v>186</v>
      </c>
      <c r="C1213" s="11" t="s">
        <v>13</v>
      </c>
      <c r="D1213" s="12">
        <v>14</v>
      </c>
      <c r="E1213" s="12">
        <v>14</v>
      </c>
      <c r="F1213" s="13"/>
      <c r="G1213" s="12">
        <f t="shared" si="4"/>
        <v>14</v>
      </c>
      <c r="H1213" s="14">
        <v>62.4</v>
      </c>
      <c r="I1213" s="15">
        <f t="shared" si="5"/>
        <v>873.6</v>
      </c>
    </row>
    <row r="1214" spans="1:9" ht="15.75" x14ac:dyDescent="0.25">
      <c r="A1214" s="11">
        <v>2224</v>
      </c>
      <c r="B1214" s="11" t="s">
        <v>187</v>
      </c>
      <c r="C1214" s="11" t="s">
        <v>46</v>
      </c>
      <c r="D1214" s="12">
        <v>0</v>
      </c>
      <c r="E1214" s="12">
        <v>28</v>
      </c>
      <c r="F1214" s="13"/>
      <c r="G1214" s="12">
        <f t="shared" si="4"/>
        <v>28</v>
      </c>
      <c r="H1214" s="16">
        <v>515</v>
      </c>
      <c r="I1214" s="15">
        <f t="shared" si="5"/>
        <v>14420</v>
      </c>
    </row>
    <row r="1215" spans="1:9" ht="15.75" x14ac:dyDescent="0.25">
      <c r="A1215" s="11">
        <v>1097</v>
      </c>
      <c r="B1215" s="11" t="s">
        <v>188</v>
      </c>
      <c r="C1215" s="11" t="s">
        <v>13</v>
      </c>
      <c r="D1215" s="12">
        <v>37</v>
      </c>
      <c r="E1215" s="12">
        <v>16</v>
      </c>
      <c r="F1215" s="13">
        <v>15</v>
      </c>
      <c r="G1215" s="12">
        <v>100</v>
      </c>
      <c r="H1215" s="16">
        <v>92.04</v>
      </c>
      <c r="I1215" s="15">
        <f t="shared" si="5"/>
        <v>9204</v>
      </c>
    </row>
    <row r="1216" spans="1:9" ht="15.75" x14ac:dyDescent="0.25">
      <c r="A1216" s="11">
        <v>2618</v>
      </c>
      <c r="B1216" s="11" t="s">
        <v>189</v>
      </c>
      <c r="C1216" s="11" t="s">
        <v>13</v>
      </c>
      <c r="D1216" s="12">
        <v>0</v>
      </c>
      <c r="E1216" s="12">
        <v>2</v>
      </c>
      <c r="F1216" s="13">
        <v>2</v>
      </c>
      <c r="G1216" s="12">
        <f t="shared" si="4"/>
        <v>0</v>
      </c>
      <c r="H1216" s="16">
        <v>153.4</v>
      </c>
      <c r="I1216" s="15">
        <f t="shared" si="5"/>
        <v>0</v>
      </c>
    </row>
    <row r="1217" spans="1:9" ht="15.75" x14ac:dyDescent="0.25">
      <c r="A1217" s="11">
        <v>4260</v>
      </c>
      <c r="B1217" s="11" t="s">
        <v>190</v>
      </c>
      <c r="C1217" s="11" t="s">
        <v>149</v>
      </c>
      <c r="D1217" s="12">
        <v>0</v>
      </c>
      <c r="E1217" s="12">
        <v>35</v>
      </c>
      <c r="F1217" s="13"/>
      <c r="G1217" s="12">
        <f t="shared" si="4"/>
        <v>35</v>
      </c>
      <c r="H1217" s="16">
        <v>142.78</v>
      </c>
      <c r="I1217" s="15">
        <f t="shared" si="5"/>
        <v>4997.3</v>
      </c>
    </row>
    <row r="1218" spans="1:9" ht="15.75" x14ac:dyDescent="0.25">
      <c r="A1218" s="10">
        <v>3508</v>
      </c>
      <c r="B1218" s="11" t="s">
        <v>191</v>
      </c>
      <c r="C1218" s="11" t="s">
        <v>13</v>
      </c>
      <c r="D1218" s="12">
        <v>3</v>
      </c>
      <c r="E1218" s="12">
        <v>3</v>
      </c>
      <c r="F1218" s="13">
        <v>1</v>
      </c>
      <c r="G1218" s="12">
        <f t="shared" si="4"/>
        <v>2</v>
      </c>
      <c r="H1218" s="14">
        <v>350</v>
      </c>
      <c r="I1218" s="15">
        <f t="shared" si="5"/>
        <v>700</v>
      </c>
    </row>
    <row r="1219" spans="1:9" ht="15.75" x14ac:dyDescent="0.25">
      <c r="A1219" s="10">
        <v>4731</v>
      </c>
      <c r="B1219" s="11" t="s">
        <v>192</v>
      </c>
      <c r="C1219" s="11" t="s">
        <v>13</v>
      </c>
      <c r="D1219" s="12">
        <v>5</v>
      </c>
      <c r="E1219" s="12">
        <v>2</v>
      </c>
      <c r="F1219" s="13">
        <v>2</v>
      </c>
      <c r="G1219" s="12">
        <f t="shared" si="4"/>
        <v>0</v>
      </c>
      <c r="H1219" s="14">
        <v>215.94</v>
      </c>
      <c r="I1219" s="15">
        <f t="shared" si="5"/>
        <v>0</v>
      </c>
    </row>
    <row r="1220" spans="1:9" ht="15.75" x14ac:dyDescent="0.25">
      <c r="A1220" s="10">
        <v>4730</v>
      </c>
      <c r="B1220" s="11" t="s">
        <v>193</v>
      </c>
      <c r="C1220" s="11" t="s">
        <v>13</v>
      </c>
      <c r="D1220" s="12">
        <v>12</v>
      </c>
      <c r="E1220" s="12">
        <v>4</v>
      </c>
      <c r="F1220" s="13">
        <v>2</v>
      </c>
      <c r="G1220" s="12">
        <f t="shared" si="4"/>
        <v>2</v>
      </c>
      <c r="H1220" s="14">
        <v>115.64</v>
      </c>
      <c r="I1220" s="15">
        <f t="shared" si="5"/>
        <v>231.28</v>
      </c>
    </row>
    <row r="1221" spans="1:9" ht="15.75" x14ac:dyDescent="0.25">
      <c r="A1221" s="10">
        <v>2882</v>
      </c>
      <c r="B1221" s="11" t="s">
        <v>194</v>
      </c>
      <c r="C1221" s="11" t="s">
        <v>13</v>
      </c>
      <c r="D1221" s="12">
        <v>18</v>
      </c>
      <c r="E1221" s="12">
        <v>10</v>
      </c>
      <c r="F1221" s="13">
        <v>4</v>
      </c>
      <c r="G1221" s="12">
        <v>4</v>
      </c>
      <c r="H1221" s="14">
        <v>41.3</v>
      </c>
      <c r="I1221" s="15">
        <f t="shared" si="5"/>
        <v>165.2</v>
      </c>
    </row>
    <row r="1222" spans="1:9" ht="15.75" x14ac:dyDescent="0.25">
      <c r="A1222" s="10">
        <v>1151</v>
      </c>
      <c r="B1222" s="11" t="s">
        <v>546</v>
      </c>
      <c r="C1222" s="11" t="s">
        <v>13</v>
      </c>
      <c r="D1222" s="12"/>
      <c r="E1222" s="12"/>
      <c r="F1222" s="13"/>
      <c r="G1222" s="12">
        <v>5000</v>
      </c>
      <c r="H1222" s="14">
        <v>1.2</v>
      </c>
      <c r="I1222" s="15">
        <f t="shared" si="5"/>
        <v>6000</v>
      </c>
    </row>
    <row r="1223" spans="1:9" ht="15.75" x14ac:dyDescent="0.25">
      <c r="A1223" s="10">
        <v>3415</v>
      </c>
      <c r="B1223" s="11" t="s">
        <v>195</v>
      </c>
      <c r="C1223" s="11" t="s">
        <v>13</v>
      </c>
      <c r="D1223" s="12">
        <v>1</v>
      </c>
      <c r="E1223" s="12">
        <v>1</v>
      </c>
      <c r="F1223" s="13"/>
      <c r="G1223" s="12">
        <f t="shared" si="4"/>
        <v>1</v>
      </c>
      <c r="H1223" s="14">
        <v>295</v>
      </c>
      <c r="I1223" s="15">
        <f t="shared" si="5"/>
        <v>295</v>
      </c>
    </row>
    <row r="1224" spans="1:9" ht="15.75" x14ac:dyDescent="0.25">
      <c r="A1224" s="10">
        <v>3419</v>
      </c>
      <c r="B1224" s="11" t="s">
        <v>196</v>
      </c>
      <c r="C1224" s="11" t="s">
        <v>13</v>
      </c>
      <c r="D1224" s="12">
        <v>2</v>
      </c>
      <c r="E1224" s="12">
        <v>3</v>
      </c>
      <c r="F1224" s="13"/>
      <c r="G1224" s="12">
        <f t="shared" si="4"/>
        <v>3</v>
      </c>
      <c r="H1224" s="14">
        <v>4449</v>
      </c>
      <c r="I1224" s="15">
        <f t="shared" si="5"/>
        <v>13347</v>
      </c>
    </row>
    <row r="1225" spans="1:9" ht="15.75" x14ac:dyDescent="0.25">
      <c r="A1225" s="11">
        <v>1694</v>
      </c>
      <c r="B1225" s="11" t="s">
        <v>197</v>
      </c>
      <c r="C1225" s="11" t="s">
        <v>149</v>
      </c>
      <c r="D1225" s="12">
        <v>1</v>
      </c>
      <c r="E1225" s="12">
        <v>1</v>
      </c>
      <c r="F1225" s="13"/>
      <c r="G1225" s="12">
        <f t="shared" si="4"/>
        <v>1</v>
      </c>
      <c r="H1225" s="16">
        <v>1982.88</v>
      </c>
      <c r="I1225" s="15">
        <f t="shared" si="5"/>
        <v>1982.88</v>
      </c>
    </row>
    <row r="1226" spans="1:9" ht="15.75" x14ac:dyDescent="0.25">
      <c r="A1226" s="11">
        <v>1693</v>
      </c>
      <c r="B1226" s="11" t="s">
        <v>198</v>
      </c>
      <c r="C1226" s="11" t="s">
        <v>13</v>
      </c>
      <c r="D1226" s="12">
        <v>2</v>
      </c>
      <c r="E1226" s="12">
        <v>2</v>
      </c>
      <c r="F1226" s="13"/>
      <c r="G1226" s="12">
        <f t="shared" si="4"/>
        <v>2</v>
      </c>
      <c r="H1226" s="16">
        <v>4289.76</v>
      </c>
      <c r="I1226" s="15">
        <f t="shared" si="5"/>
        <v>8579.52</v>
      </c>
    </row>
    <row r="1227" spans="1:9" ht="15.75" x14ac:dyDescent="0.25">
      <c r="A1227" s="10">
        <v>1537</v>
      </c>
      <c r="B1227" s="11" t="s">
        <v>199</v>
      </c>
      <c r="C1227" s="11" t="s">
        <v>13</v>
      </c>
      <c r="D1227" s="12">
        <v>1</v>
      </c>
      <c r="E1227" s="12">
        <v>1</v>
      </c>
      <c r="F1227" s="13"/>
      <c r="G1227" s="12">
        <f t="shared" si="4"/>
        <v>1</v>
      </c>
      <c r="H1227" s="14">
        <v>1000</v>
      </c>
      <c r="I1227" s="15">
        <f t="shared" si="5"/>
        <v>1000</v>
      </c>
    </row>
    <row r="1228" spans="1:9" ht="15.75" x14ac:dyDescent="0.25">
      <c r="A1228" s="10">
        <v>1522</v>
      </c>
      <c r="B1228" s="11" t="s">
        <v>200</v>
      </c>
      <c r="C1228" s="11" t="s">
        <v>13</v>
      </c>
      <c r="D1228" s="12">
        <v>4</v>
      </c>
      <c r="E1228" s="12">
        <v>4</v>
      </c>
      <c r="F1228" s="13"/>
      <c r="G1228" s="12">
        <f t="shared" si="4"/>
        <v>4</v>
      </c>
      <c r="H1228" s="14">
        <v>349.4</v>
      </c>
      <c r="I1228" s="15">
        <f t="shared" si="5"/>
        <v>1397.6</v>
      </c>
    </row>
    <row r="1229" spans="1:9" ht="15.75" x14ac:dyDescent="0.25">
      <c r="A1229" s="10">
        <v>2937</v>
      </c>
      <c r="B1229" s="11" t="s">
        <v>201</v>
      </c>
      <c r="C1229" s="11" t="s">
        <v>13</v>
      </c>
      <c r="D1229" s="12">
        <v>9</v>
      </c>
      <c r="E1229" s="12">
        <v>9</v>
      </c>
      <c r="F1229" s="13"/>
      <c r="G1229" s="12">
        <f t="shared" si="4"/>
        <v>9</v>
      </c>
      <c r="H1229" s="14">
        <v>791.78</v>
      </c>
      <c r="I1229" s="15">
        <f t="shared" si="5"/>
        <v>7126.0199999999995</v>
      </c>
    </row>
    <row r="1230" spans="1:9" ht="15.75" x14ac:dyDescent="0.25">
      <c r="A1230" s="10">
        <v>2935</v>
      </c>
      <c r="B1230" s="11" t="s">
        <v>202</v>
      </c>
      <c r="C1230" s="11" t="s">
        <v>13</v>
      </c>
      <c r="D1230" s="12">
        <v>4</v>
      </c>
      <c r="E1230" s="12">
        <v>4</v>
      </c>
      <c r="F1230" s="13"/>
      <c r="G1230" s="12">
        <f t="shared" si="4"/>
        <v>4</v>
      </c>
      <c r="H1230" s="14">
        <v>1168.2</v>
      </c>
      <c r="I1230" s="15">
        <f t="shared" si="5"/>
        <v>4672.8</v>
      </c>
    </row>
    <row r="1231" spans="1:9" ht="15.75" x14ac:dyDescent="0.25">
      <c r="A1231" s="10">
        <v>2942</v>
      </c>
      <c r="B1231" s="11" t="s">
        <v>203</v>
      </c>
      <c r="C1231" s="11" t="s">
        <v>13</v>
      </c>
      <c r="D1231" s="12">
        <v>6</v>
      </c>
      <c r="E1231" s="12">
        <v>6</v>
      </c>
      <c r="F1231" s="13"/>
      <c r="G1231" s="12">
        <f t="shared" si="4"/>
        <v>6</v>
      </c>
      <c r="H1231" s="14">
        <v>1168.2</v>
      </c>
      <c r="I1231" s="15">
        <f t="shared" si="5"/>
        <v>7009.2000000000007</v>
      </c>
    </row>
    <row r="1232" spans="1:9" ht="15.75" x14ac:dyDescent="0.25">
      <c r="A1232" s="10">
        <v>3410</v>
      </c>
      <c r="B1232" s="11" t="s">
        <v>204</v>
      </c>
      <c r="C1232" s="11" t="s">
        <v>13</v>
      </c>
      <c r="D1232" s="12">
        <v>10</v>
      </c>
      <c r="E1232" s="12">
        <v>10</v>
      </c>
      <c r="F1232" s="13"/>
      <c r="G1232" s="12">
        <v>20</v>
      </c>
      <c r="H1232" s="14">
        <v>90</v>
      </c>
      <c r="I1232" s="15">
        <f t="shared" si="5"/>
        <v>1800</v>
      </c>
    </row>
    <row r="1233" spans="1:9" ht="15.75" x14ac:dyDescent="0.25">
      <c r="A1233" s="11">
        <v>1722</v>
      </c>
      <c r="B1233" s="11" t="s">
        <v>205</v>
      </c>
      <c r="C1233" s="11" t="s">
        <v>13</v>
      </c>
      <c r="D1233" s="12">
        <v>1</v>
      </c>
      <c r="E1233" s="12">
        <v>1</v>
      </c>
      <c r="F1233" s="13"/>
      <c r="G1233" s="12">
        <f t="shared" si="4"/>
        <v>1</v>
      </c>
      <c r="H1233" s="16">
        <v>231.99</v>
      </c>
      <c r="I1233" s="15">
        <f t="shared" si="5"/>
        <v>231.99</v>
      </c>
    </row>
    <row r="1234" spans="1:9" ht="15.75" x14ac:dyDescent="0.25">
      <c r="A1234" s="10">
        <v>3525</v>
      </c>
      <c r="B1234" s="11" t="s">
        <v>206</v>
      </c>
      <c r="C1234" s="11" t="s">
        <v>13</v>
      </c>
      <c r="D1234" s="12">
        <v>1</v>
      </c>
      <c r="E1234" s="12">
        <v>1</v>
      </c>
      <c r="F1234" s="13"/>
      <c r="G1234" s="12">
        <f t="shared" si="4"/>
        <v>1</v>
      </c>
      <c r="H1234" s="14">
        <v>83</v>
      </c>
      <c r="I1234" s="15">
        <f t="shared" si="5"/>
        <v>83</v>
      </c>
    </row>
    <row r="1235" spans="1:9" ht="15.75" x14ac:dyDescent="0.25">
      <c r="A1235" s="11">
        <v>2306</v>
      </c>
      <c r="B1235" s="11" t="s">
        <v>207</v>
      </c>
      <c r="C1235" s="11" t="s">
        <v>13</v>
      </c>
      <c r="D1235" s="12">
        <v>5</v>
      </c>
      <c r="E1235" s="12">
        <v>5</v>
      </c>
      <c r="F1235" s="13"/>
      <c r="G1235" s="12">
        <f t="shared" si="4"/>
        <v>5</v>
      </c>
      <c r="H1235" s="16">
        <v>660.8</v>
      </c>
      <c r="I1235" s="15">
        <f t="shared" si="5"/>
        <v>3304</v>
      </c>
    </row>
    <row r="1236" spans="1:9" ht="15.75" x14ac:dyDescent="0.25">
      <c r="A1236" s="11">
        <v>828</v>
      </c>
      <c r="B1236" s="11" t="s">
        <v>208</v>
      </c>
      <c r="C1236" s="11" t="s">
        <v>46</v>
      </c>
      <c r="D1236" s="12">
        <v>248</v>
      </c>
      <c r="E1236" s="12">
        <v>306</v>
      </c>
      <c r="F1236" s="13">
        <v>39</v>
      </c>
      <c r="G1236" s="12">
        <v>40</v>
      </c>
      <c r="H1236" s="16">
        <v>354</v>
      </c>
      <c r="I1236" s="15">
        <f t="shared" si="5"/>
        <v>14160</v>
      </c>
    </row>
    <row r="1237" spans="1:9" ht="15.75" x14ac:dyDescent="0.25">
      <c r="A1237" s="11">
        <v>4684</v>
      </c>
      <c r="B1237" s="11" t="s">
        <v>209</v>
      </c>
      <c r="C1237" s="11" t="s">
        <v>13</v>
      </c>
      <c r="D1237" s="12">
        <v>8</v>
      </c>
      <c r="E1237" s="12">
        <v>8</v>
      </c>
      <c r="F1237" s="13"/>
      <c r="G1237" s="12">
        <f t="shared" si="4"/>
        <v>8</v>
      </c>
      <c r="H1237" s="16">
        <v>395.01</v>
      </c>
      <c r="I1237" s="15">
        <f t="shared" si="5"/>
        <v>3160.08</v>
      </c>
    </row>
    <row r="1238" spans="1:9" ht="15.75" x14ac:dyDescent="0.25">
      <c r="A1238" s="11">
        <v>2578</v>
      </c>
      <c r="B1238" s="11" t="s">
        <v>210</v>
      </c>
      <c r="C1238" s="11" t="s">
        <v>13</v>
      </c>
      <c r="D1238" s="12">
        <v>152</v>
      </c>
      <c r="E1238" s="12">
        <v>261</v>
      </c>
      <c r="F1238" s="13"/>
      <c r="G1238" s="12">
        <f t="shared" si="4"/>
        <v>261</v>
      </c>
      <c r="H1238" s="16">
        <v>65</v>
      </c>
      <c r="I1238" s="15">
        <f t="shared" si="5"/>
        <v>16965</v>
      </c>
    </row>
    <row r="1239" spans="1:9" ht="15.75" x14ac:dyDescent="0.25">
      <c r="A1239" s="10">
        <v>3011</v>
      </c>
      <c r="B1239" s="11" t="s">
        <v>211</v>
      </c>
      <c r="C1239" s="11" t="s">
        <v>13</v>
      </c>
      <c r="D1239" s="12">
        <v>10</v>
      </c>
      <c r="E1239" s="12">
        <v>9</v>
      </c>
      <c r="F1239" s="13"/>
      <c r="G1239" s="12">
        <f t="shared" si="4"/>
        <v>9</v>
      </c>
      <c r="H1239" s="14">
        <v>96.91</v>
      </c>
      <c r="I1239" s="15">
        <f t="shared" si="5"/>
        <v>872.18999999999994</v>
      </c>
    </row>
    <row r="1240" spans="1:9" ht="15.75" x14ac:dyDescent="0.25">
      <c r="A1240" s="10">
        <v>2850</v>
      </c>
      <c r="B1240" s="11" t="s">
        <v>212</v>
      </c>
      <c r="C1240" s="11" t="s">
        <v>13</v>
      </c>
      <c r="D1240" s="12">
        <v>15</v>
      </c>
      <c r="E1240" s="12">
        <v>15</v>
      </c>
      <c r="F1240" s="13"/>
      <c r="G1240" s="12">
        <f t="shared" si="4"/>
        <v>15</v>
      </c>
      <c r="H1240" s="14">
        <v>87.06</v>
      </c>
      <c r="I1240" s="15">
        <f t="shared" si="5"/>
        <v>1305.9000000000001</v>
      </c>
    </row>
    <row r="1241" spans="1:9" ht="15.75" x14ac:dyDescent="0.25">
      <c r="A1241" s="10">
        <v>2802</v>
      </c>
      <c r="B1241" s="11" t="s">
        <v>213</v>
      </c>
      <c r="C1241" s="11" t="s">
        <v>13</v>
      </c>
      <c r="D1241" s="12">
        <v>2</v>
      </c>
      <c r="E1241" s="12">
        <v>2</v>
      </c>
      <c r="F1241" s="13">
        <v>2</v>
      </c>
      <c r="G1241" s="12">
        <f t="shared" ref="G1241:G1305" si="6">E1241-F1241</f>
        <v>0</v>
      </c>
      <c r="H1241" s="14">
        <v>3.54</v>
      </c>
      <c r="I1241" s="15">
        <f t="shared" si="5"/>
        <v>0</v>
      </c>
    </row>
    <row r="1242" spans="1:9" ht="15.75" x14ac:dyDescent="0.25">
      <c r="A1242" s="10">
        <v>3020</v>
      </c>
      <c r="B1242" s="11" t="s">
        <v>214</v>
      </c>
      <c r="C1242" s="11" t="s">
        <v>13</v>
      </c>
      <c r="D1242" s="12">
        <v>12</v>
      </c>
      <c r="E1242" s="12">
        <v>12</v>
      </c>
      <c r="F1242" s="13"/>
      <c r="G1242" s="12">
        <f t="shared" si="6"/>
        <v>12</v>
      </c>
      <c r="H1242" s="14">
        <v>113.24</v>
      </c>
      <c r="I1242" s="15">
        <f t="shared" si="5"/>
        <v>1358.8799999999999</v>
      </c>
    </row>
    <row r="1243" spans="1:9" ht="15.75" x14ac:dyDescent="0.25">
      <c r="A1243" s="10">
        <v>1326</v>
      </c>
      <c r="B1243" s="11" t="s">
        <v>215</v>
      </c>
      <c r="C1243" s="11" t="s">
        <v>13</v>
      </c>
      <c r="D1243" s="12">
        <v>0</v>
      </c>
      <c r="E1243" s="12">
        <v>6000</v>
      </c>
      <c r="F1243" s="13">
        <v>2900</v>
      </c>
      <c r="G1243" s="12">
        <v>11300</v>
      </c>
      <c r="H1243" s="14">
        <v>5.17</v>
      </c>
      <c r="I1243" s="15">
        <f t="shared" si="5"/>
        <v>58421</v>
      </c>
    </row>
    <row r="1244" spans="1:9" ht="15.75" x14ac:dyDescent="0.25">
      <c r="A1244" s="11">
        <v>1327</v>
      </c>
      <c r="B1244" s="11" t="s">
        <v>216</v>
      </c>
      <c r="C1244" s="11" t="s">
        <v>13</v>
      </c>
      <c r="D1244" s="12">
        <v>5500</v>
      </c>
      <c r="E1244" s="12">
        <v>7200</v>
      </c>
      <c r="F1244" s="13">
        <v>850</v>
      </c>
      <c r="G1244" s="12">
        <v>6300</v>
      </c>
      <c r="H1244" s="16">
        <v>15.28</v>
      </c>
      <c r="I1244" s="15">
        <f t="shared" si="5"/>
        <v>96264</v>
      </c>
    </row>
    <row r="1245" spans="1:9" ht="15.75" x14ac:dyDescent="0.25">
      <c r="A1245" s="11">
        <v>1322</v>
      </c>
      <c r="B1245" s="11" t="s">
        <v>217</v>
      </c>
      <c r="C1245" s="11" t="s">
        <v>13</v>
      </c>
      <c r="D1245" s="12">
        <v>14500</v>
      </c>
      <c r="E1245" s="12">
        <v>17000</v>
      </c>
      <c r="F1245" s="13">
        <v>6500</v>
      </c>
      <c r="G1245" s="12">
        <v>2600</v>
      </c>
      <c r="H1245" s="16">
        <v>4.43</v>
      </c>
      <c r="I1245" s="15">
        <f t="shared" si="5"/>
        <v>11518</v>
      </c>
    </row>
    <row r="1246" spans="1:9" ht="15.75" x14ac:dyDescent="0.25">
      <c r="A1246" s="11">
        <v>3758</v>
      </c>
      <c r="B1246" s="11" t="s">
        <v>218</v>
      </c>
      <c r="C1246" s="11" t="s">
        <v>13</v>
      </c>
      <c r="D1246" s="12">
        <v>6900</v>
      </c>
      <c r="E1246" s="12">
        <v>3400</v>
      </c>
      <c r="F1246" s="13">
        <v>2100</v>
      </c>
      <c r="G1246" s="12">
        <f t="shared" si="6"/>
        <v>1300</v>
      </c>
      <c r="H1246" s="16">
        <v>1.59</v>
      </c>
      <c r="I1246" s="15">
        <f t="shared" ref="I1246:I1316" si="7">H1246*G1246</f>
        <v>2067</v>
      </c>
    </row>
    <row r="1247" spans="1:9" ht="15.75" x14ac:dyDescent="0.25">
      <c r="A1247" s="11">
        <v>1328</v>
      </c>
      <c r="B1247" s="11" t="s">
        <v>219</v>
      </c>
      <c r="C1247" s="11" t="s">
        <v>13</v>
      </c>
      <c r="D1247" s="12">
        <v>14700</v>
      </c>
      <c r="E1247" s="12">
        <v>9100</v>
      </c>
      <c r="F1247" s="13">
        <v>9100</v>
      </c>
      <c r="G1247" s="12">
        <f t="shared" si="6"/>
        <v>0</v>
      </c>
      <c r="H1247" s="16">
        <v>0.36</v>
      </c>
      <c r="I1247" s="15">
        <f t="shared" si="7"/>
        <v>0</v>
      </c>
    </row>
    <row r="1248" spans="1:9" ht="15.75" x14ac:dyDescent="0.25">
      <c r="A1248" s="11">
        <v>1321</v>
      </c>
      <c r="B1248" s="11" t="s">
        <v>220</v>
      </c>
      <c r="C1248" s="11" t="s">
        <v>13</v>
      </c>
      <c r="D1248" s="12">
        <v>0</v>
      </c>
      <c r="E1248" s="12">
        <v>15000</v>
      </c>
      <c r="F1248" s="13">
        <v>6000</v>
      </c>
      <c r="G1248" s="12">
        <f t="shared" si="6"/>
        <v>9000</v>
      </c>
      <c r="H1248" s="16">
        <v>3.81</v>
      </c>
      <c r="I1248" s="15">
        <f t="shared" si="7"/>
        <v>34290</v>
      </c>
    </row>
    <row r="1249" spans="1:9" ht="15.75" x14ac:dyDescent="0.25">
      <c r="A1249" s="11">
        <v>1325</v>
      </c>
      <c r="B1249" s="11" t="s">
        <v>222</v>
      </c>
      <c r="C1249" s="11" t="s">
        <v>13</v>
      </c>
      <c r="D1249" s="12">
        <v>4800</v>
      </c>
      <c r="E1249" s="12">
        <v>8600</v>
      </c>
      <c r="F1249" s="13">
        <v>2100</v>
      </c>
      <c r="G1249" s="12">
        <v>6000</v>
      </c>
      <c r="H1249" s="16">
        <v>15.28</v>
      </c>
      <c r="I1249" s="15">
        <f t="shared" si="7"/>
        <v>91680</v>
      </c>
    </row>
    <row r="1250" spans="1:9" ht="15.75" x14ac:dyDescent="0.25">
      <c r="A1250" s="11">
        <v>1320</v>
      </c>
      <c r="B1250" s="11" t="s">
        <v>221</v>
      </c>
      <c r="C1250" s="11" t="s">
        <v>13</v>
      </c>
      <c r="D1250" s="12"/>
      <c r="E1250" s="12">
        <v>15000</v>
      </c>
      <c r="F1250" s="13">
        <v>9000</v>
      </c>
      <c r="G1250" s="12">
        <f t="shared" si="6"/>
        <v>6000</v>
      </c>
      <c r="H1250" s="16">
        <v>3.81</v>
      </c>
      <c r="I1250" s="15">
        <f t="shared" si="7"/>
        <v>22860</v>
      </c>
    </row>
    <row r="1251" spans="1:9" ht="15.75" x14ac:dyDescent="0.25">
      <c r="A1251" s="11">
        <v>1324</v>
      </c>
      <c r="B1251" s="11" t="s">
        <v>223</v>
      </c>
      <c r="C1251" s="11" t="s">
        <v>13</v>
      </c>
      <c r="D1251" s="12">
        <v>2600</v>
      </c>
      <c r="E1251" s="12">
        <v>6200</v>
      </c>
      <c r="F1251" s="13">
        <v>2400</v>
      </c>
      <c r="G1251" s="12">
        <v>1400</v>
      </c>
      <c r="H1251" s="16">
        <v>7.67</v>
      </c>
      <c r="I1251" s="15">
        <f t="shared" si="7"/>
        <v>10738</v>
      </c>
    </row>
    <row r="1252" spans="1:9" ht="15.75" x14ac:dyDescent="0.25">
      <c r="A1252" s="11">
        <v>1323</v>
      </c>
      <c r="B1252" s="11" t="s">
        <v>224</v>
      </c>
      <c r="C1252" s="11" t="s">
        <v>13</v>
      </c>
      <c r="D1252" s="12">
        <v>7200</v>
      </c>
      <c r="E1252" s="12">
        <v>4300</v>
      </c>
      <c r="F1252" s="13">
        <v>2300</v>
      </c>
      <c r="G1252" s="12">
        <v>1100</v>
      </c>
      <c r="H1252" s="16">
        <v>4.72</v>
      </c>
      <c r="I1252" s="15">
        <f t="shared" si="7"/>
        <v>5192</v>
      </c>
    </row>
    <row r="1253" spans="1:9" ht="15.75" x14ac:dyDescent="0.25">
      <c r="A1253" s="11">
        <v>2990</v>
      </c>
      <c r="B1253" s="11" t="s">
        <v>225</v>
      </c>
      <c r="C1253" s="11" t="s">
        <v>13</v>
      </c>
      <c r="D1253" s="12">
        <v>0</v>
      </c>
      <c r="E1253" s="12">
        <v>90</v>
      </c>
      <c r="F1253" s="13"/>
      <c r="G1253" s="12">
        <f t="shared" si="6"/>
        <v>90</v>
      </c>
      <c r="H1253" s="16">
        <v>0</v>
      </c>
      <c r="I1253" s="15">
        <f t="shared" si="7"/>
        <v>0</v>
      </c>
    </row>
    <row r="1254" spans="1:9" ht="15.75" x14ac:dyDescent="0.25">
      <c r="A1254" s="11">
        <v>4602</v>
      </c>
      <c r="B1254" s="11" t="s">
        <v>226</v>
      </c>
      <c r="C1254" s="11" t="s">
        <v>13</v>
      </c>
      <c r="D1254" s="12">
        <v>0</v>
      </c>
      <c r="E1254" s="12">
        <v>3</v>
      </c>
      <c r="F1254" s="13"/>
      <c r="G1254" s="12">
        <f t="shared" si="6"/>
        <v>3</v>
      </c>
      <c r="H1254" s="16">
        <v>932.2</v>
      </c>
      <c r="I1254" s="15">
        <f t="shared" si="7"/>
        <v>2796.6000000000004</v>
      </c>
    </row>
    <row r="1255" spans="1:9" ht="15.75" x14ac:dyDescent="0.25">
      <c r="A1255" s="11">
        <v>853</v>
      </c>
      <c r="B1255" s="11" t="s">
        <v>547</v>
      </c>
      <c r="C1255" s="11" t="s">
        <v>13</v>
      </c>
      <c r="D1255" s="12">
        <v>0</v>
      </c>
      <c r="E1255" s="12">
        <v>20</v>
      </c>
      <c r="F1255" s="13">
        <v>16</v>
      </c>
      <c r="G1255" s="12">
        <f t="shared" si="6"/>
        <v>4</v>
      </c>
      <c r="H1255" s="16">
        <v>262.70999999999998</v>
      </c>
      <c r="I1255" s="15">
        <f t="shared" si="7"/>
        <v>1050.8399999999999</v>
      </c>
    </row>
    <row r="1256" spans="1:9" ht="15.75" x14ac:dyDescent="0.25">
      <c r="A1256" s="11">
        <v>2301</v>
      </c>
      <c r="B1256" s="11" t="s">
        <v>227</v>
      </c>
      <c r="C1256" s="11" t="s">
        <v>13</v>
      </c>
      <c r="D1256" s="12">
        <v>31</v>
      </c>
      <c r="E1256" s="12">
        <v>17</v>
      </c>
      <c r="F1256" s="13">
        <v>15</v>
      </c>
      <c r="G1256" s="12">
        <f t="shared" si="6"/>
        <v>2</v>
      </c>
      <c r="H1256" s="16">
        <v>112.1</v>
      </c>
      <c r="I1256" s="15">
        <f t="shared" si="7"/>
        <v>224.2</v>
      </c>
    </row>
    <row r="1257" spans="1:9" ht="15.75" x14ac:dyDescent="0.25">
      <c r="A1257" s="10">
        <v>3418</v>
      </c>
      <c r="B1257" s="11" t="s">
        <v>228</v>
      </c>
      <c r="C1257" s="11" t="s">
        <v>13</v>
      </c>
      <c r="D1257" s="12">
        <v>5</v>
      </c>
      <c r="E1257" s="12">
        <v>5</v>
      </c>
      <c r="F1257" s="13"/>
      <c r="G1257" s="12">
        <f t="shared" si="6"/>
        <v>5</v>
      </c>
      <c r="H1257" s="14">
        <v>724</v>
      </c>
      <c r="I1257" s="15">
        <f t="shared" si="7"/>
        <v>3620</v>
      </c>
    </row>
    <row r="1258" spans="1:9" ht="15.75" x14ac:dyDescent="0.25">
      <c r="A1258" s="11">
        <v>3067</v>
      </c>
      <c r="B1258" s="11" t="s">
        <v>229</v>
      </c>
      <c r="C1258" s="11" t="s">
        <v>13</v>
      </c>
      <c r="D1258" s="12">
        <v>9</v>
      </c>
      <c r="E1258" s="12">
        <v>9</v>
      </c>
      <c r="F1258" s="13"/>
      <c r="G1258" s="12">
        <f t="shared" si="6"/>
        <v>9</v>
      </c>
      <c r="H1258" s="16">
        <v>3950</v>
      </c>
      <c r="I1258" s="15">
        <f t="shared" si="7"/>
        <v>35550</v>
      </c>
    </row>
    <row r="1259" spans="1:9" ht="15.75" x14ac:dyDescent="0.25">
      <c r="A1259" s="10">
        <v>2918</v>
      </c>
      <c r="B1259" s="11" t="s">
        <v>548</v>
      </c>
      <c r="C1259" s="11" t="s">
        <v>46</v>
      </c>
      <c r="D1259" s="12">
        <v>6</v>
      </c>
      <c r="E1259" s="12">
        <v>5</v>
      </c>
      <c r="F1259" s="13">
        <v>5</v>
      </c>
      <c r="G1259" s="12">
        <f t="shared" si="6"/>
        <v>0</v>
      </c>
      <c r="H1259" s="14">
        <v>46.61</v>
      </c>
      <c r="I1259" s="15">
        <f t="shared" si="7"/>
        <v>0</v>
      </c>
    </row>
    <row r="1260" spans="1:9" ht="15.75" x14ac:dyDescent="0.25">
      <c r="A1260" s="11">
        <v>4565</v>
      </c>
      <c r="B1260" s="11" t="s">
        <v>231</v>
      </c>
      <c r="C1260" s="11" t="s">
        <v>13</v>
      </c>
      <c r="D1260" s="12">
        <v>8</v>
      </c>
      <c r="E1260" s="12">
        <v>2</v>
      </c>
      <c r="F1260" s="13"/>
      <c r="G1260" s="12">
        <f t="shared" si="6"/>
        <v>2</v>
      </c>
      <c r="H1260" s="16">
        <v>322.88</v>
      </c>
      <c r="I1260" s="15">
        <f t="shared" si="7"/>
        <v>645.76</v>
      </c>
    </row>
    <row r="1261" spans="1:9" ht="15.75" x14ac:dyDescent="0.25">
      <c r="A1261" s="11">
        <v>1772</v>
      </c>
      <c r="B1261" s="11" t="s">
        <v>232</v>
      </c>
      <c r="C1261" s="11" t="s">
        <v>13</v>
      </c>
      <c r="D1261" s="12">
        <v>78</v>
      </c>
      <c r="E1261" s="12">
        <v>59</v>
      </c>
      <c r="F1261" s="13">
        <v>59</v>
      </c>
      <c r="G1261" s="12">
        <f t="shared" si="6"/>
        <v>0</v>
      </c>
      <c r="H1261" s="16">
        <v>82.6</v>
      </c>
      <c r="I1261" s="15">
        <f t="shared" si="7"/>
        <v>0</v>
      </c>
    </row>
    <row r="1262" spans="1:9" ht="15.75" x14ac:dyDescent="0.25">
      <c r="A1262" s="11">
        <v>2381</v>
      </c>
      <c r="B1262" s="11" t="s">
        <v>233</v>
      </c>
      <c r="C1262" s="11" t="s">
        <v>13</v>
      </c>
      <c r="D1262" s="12">
        <v>12</v>
      </c>
      <c r="E1262" s="12">
        <v>10</v>
      </c>
      <c r="F1262" s="13">
        <v>7</v>
      </c>
      <c r="G1262" s="12">
        <v>53</v>
      </c>
      <c r="H1262" s="16">
        <v>690</v>
      </c>
      <c r="I1262" s="15">
        <f t="shared" si="7"/>
        <v>36570</v>
      </c>
    </row>
    <row r="1263" spans="1:9" ht="15.75" x14ac:dyDescent="0.25">
      <c r="A1263" s="11">
        <v>3794</v>
      </c>
      <c r="B1263" s="11" t="s">
        <v>234</v>
      </c>
      <c r="C1263" s="11" t="s">
        <v>13</v>
      </c>
      <c r="D1263" s="12">
        <v>1</v>
      </c>
      <c r="E1263" s="12">
        <v>1</v>
      </c>
      <c r="F1263" s="13"/>
      <c r="G1263" s="12">
        <f t="shared" si="6"/>
        <v>1</v>
      </c>
      <c r="H1263" s="16">
        <v>2891</v>
      </c>
      <c r="I1263" s="15">
        <f t="shared" si="7"/>
        <v>2891</v>
      </c>
    </row>
    <row r="1264" spans="1:9" ht="15.75" x14ac:dyDescent="0.25">
      <c r="A1264" s="11">
        <v>2999</v>
      </c>
      <c r="B1264" s="11" t="s">
        <v>235</v>
      </c>
      <c r="C1264" s="11" t="s">
        <v>13</v>
      </c>
      <c r="D1264" s="12">
        <v>12</v>
      </c>
      <c r="E1264" s="12">
        <v>15000</v>
      </c>
      <c r="F1264" s="13"/>
      <c r="G1264" s="12">
        <f t="shared" si="6"/>
        <v>15000</v>
      </c>
      <c r="H1264" s="16">
        <v>1.6</v>
      </c>
      <c r="I1264" s="15">
        <f t="shared" si="7"/>
        <v>24000</v>
      </c>
    </row>
    <row r="1265" spans="1:9" ht="15.75" x14ac:dyDescent="0.25">
      <c r="A1265" s="11">
        <v>1132</v>
      </c>
      <c r="B1265" s="11" t="s">
        <v>236</v>
      </c>
      <c r="C1265" s="11" t="s">
        <v>13</v>
      </c>
      <c r="D1265" s="12">
        <v>63</v>
      </c>
      <c r="E1265" s="12">
        <v>40</v>
      </c>
      <c r="F1265" s="13">
        <v>11</v>
      </c>
      <c r="G1265" s="12">
        <f t="shared" si="6"/>
        <v>29</v>
      </c>
      <c r="H1265" s="16">
        <v>60</v>
      </c>
      <c r="I1265" s="15">
        <f t="shared" si="7"/>
        <v>1740</v>
      </c>
    </row>
    <row r="1266" spans="1:9" ht="15.75" x14ac:dyDescent="0.25">
      <c r="A1266" s="11">
        <v>1122</v>
      </c>
      <c r="B1266" s="11" t="s">
        <v>237</v>
      </c>
      <c r="C1266" s="11" t="s">
        <v>238</v>
      </c>
      <c r="D1266" s="12">
        <v>56</v>
      </c>
      <c r="E1266" s="12">
        <v>30</v>
      </c>
      <c r="F1266" s="13"/>
      <c r="G1266" s="12">
        <f t="shared" si="6"/>
        <v>30</v>
      </c>
      <c r="H1266" s="16">
        <v>1</v>
      </c>
      <c r="I1266" s="15">
        <f t="shared" si="7"/>
        <v>30</v>
      </c>
    </row>
    <row r="1267" spans="1:9" ht="15.75" x14ac:dyDescent="0.25">
      <c r="A1267" s="11">
        <v>1143</v>
      </c>
      <c r="B1267" s="11" t="s">
        <v>239</v>
      </c>
      <c r="C1267" s="11" t="s">
        <v>13</v>
      </c>
      <c r="D1267" s="12">
        <v>100</v>
      </c>
      <c r="E1267" s="12">
        <v>100</v>
      </c>
      <c r="F1267" s="13">
        <v>10</v>
      </c>
      <c r="G1267" s="12">
        <v>170</v>
      </c>
      <c r="H1267" s="16">
        <v>130.6</v>
      </c>
      <c r="I1267" s="15">
        <f t="shared" si="7"/>
        <v>22202</v>
      </c>
    </row>
    <row r="1268" spans="1:9" ht="15.75" x14ac:dyDescent="0.25">
      <c r="A1268" s="11">
        <v>2273</v>
      </c>
      <c r="B1268" s="11" t="s">
        <v>240</v>
      </c>
      <c r="C1268" s="11" t="s">
        <v>13</v>
      </c>
      <c r="D1268" s="12">
        <v>1000</v>
      </c>
      <c r="E1268" s="12">
        <v>1000</v>
      </c>
      <c r="F1268" s="13"/>
      <c r="G1268" s="12">
        <v>44</v>
      </c>
      <c r="H1268" s="16">
        <v>177.1</v>
      </c>
      <c r="I1268" s="15">
        <f t="shared" si="7"/>
        <v>7792.4</v>
      </c>
    </row>
    <row r="1269" spans="1:9" ht="15.75" x14ac:dyDescent="0.25">
      <c r="A1269" s="10">
        <v>3704</v>
      </c>
      <c r="B1269" s="11" t="s">
        <v>241</v>
      </c>
      <c r="C1269" s="11" t="s">
        <v>13</v>
      </c>
      <c r="D1269" s="12">
        <v>500</v>
      </c>
      <c r="E1269" s="12">
        <v>500</v>
      </c>
      <c r="F1269" s="13">
        <v>6</v>
      </c>
      <c r="G1269" s="12">
        <f t="shared" si="6"/>
        <v>494</v>
      </c>
      <c r="H1269" s="14">
        <v>1.1499999999999999</v>
      </c>
      <c r="I1269" s="15">
        <f t="shared" si="7"/>
        <v>568.09999999999991</v>
      </c>
    </row>
    <row r="1270" spans="1:9" ht="15.75" x14ac:dyDescent="0.25">
      <c r="A1270" s="11">
        <v>1131</v>
      </c>
      <c r="B1270" s="11" t="s">
        <v>242</v>
      </c>
      <c r="C1270" s="11" t="s">
        <v>243</v>
      </c>
      <c r="D1270" s="12">
        <v>124</v>
      </c>
      <c r="E1270" s="12">
        <v>106</v>
      </c>
      <c r="F1270" s="13">
        <v>11</v>
      </c>
      <c r="G1270" s="12">
        <v>80</v>
      </c>
      <c r="H1270" s="16">
        <v>236</v>
      </c>
      <c r="I1270" s="15">
        <f t="shared" si="7"/>
        <v>18880</v>
      </c>
    </row>
    <row r="1271" spans="1:9" ht="15.75" x14ac:dyDescent="0.25">
      <c r="A1271" s="11">
        <v>1113</v>
      </c>
      <c r="B1271" s="11" t="s">
        <v>244</v>
      </c>
      <c r="C1271" s="11" t="s">
        <v>13</v>
      </c>
      <c r="D1271" s="12">
        <v>104</v>
      </c>
      <c r="E1271" s="12">
        <v>79</v>
      </c>
      <c r="F1271" s="13">
        <v>28</v>
      </c>
      <c r="G1271" s="12">
        <f t="shared" si="6"/>
        <v>51</v>
      </c>
      <c r="H1271" s="16">
        <v>0.8</v>
      </c>
      <c r="I1271" s="15">
        <f t="shared" si="7"/>
        <v>40.800000000000004</v>
      </c>
    </row>
    <row r="1272" spans="1:9" ht="15.75" x14ac:dyDescent="0.25">
      <c r="A1272" s="11">
        <v>1116</v>
      </c>
      <c r="B1272" s="11" t="s">
        <v>245</v>
      </c>
      <c r="C1272" s="11" t="s">
        <v>13</v>
      </c>
      <c r="D1272" s="12">
        <v>107</v>
      </c>
      <c r="E1272" s="12">
        <v>46</v>
      </c>
      <c r="F1272" s="13">
        <v>11</v>
      </c>
      <c r="G1272" s="12">
        <f t="shared" si="6"/>
        <v>35</v>
      </c>
      <c r="H1272" s="16">
        <v>1.85</v>
      </c>
      <c r="I1272" s="15">
        <f t="shared" si="7"/>
        <v>64.75</v>
      </c>
    </row>
    <row r="1273" spans="1:9" ht="15.75" x14ac:dyDescent="0.25">
      <c r="A1273" s="11">
        <v>1119</v>
      </c>
      <c r="B1273" s="11" t="s">
        <v>246</v>
      </c>
      <c r="C1273" s="11" t="s">
        <v>13</v>
      </c>
      <c r="D1273" s="12">
        <v>1200</v>
      </c>
      <c r="E1273" s="12">
        <v>800</v>
      </c>
      <c r="F1273" s="13"/>
      <c r="G1273" s="12">
        <f t="shared" si="6"/>
        <v>800</v>
      </c>
      <c r="H1273" s="16">
        <v>2.97</v>
      </c>
      <c r="I1273" s="15">
        <f t="shared" si="7"/>
        <v>2376</v>
      </c>
    </row>
    <row r="1274" spans="1:9" ht="15.75" x14ac:dyDescent="0.25">
      <c r="A1274" s="11">
        <v>862</v>
      </c>
      <c r="B1274" s="11" t="s">
        <v>549</v>
      </c>
      <c r="C1274" s="11" t="s">
        <v>13</v>
      </c>
      <c r="D1274" s="12">
        <v>0</v>
      </c>
      <c r="E1274" s="12">
        <v>300</v>
      </c>
      <c r="F1274" s="13">
        <v>300</v>
      </c>
      <c r="G1274" s="12">
        <f t="shared" si="6"/>
        <v>0</v>
      </c>
      <c r="H1274" s="16"/>
      <c r="I1274" s="15"/>
    </row>
    <row r="1275" spans="1:9" ht="15.75" x14ac:dyDescent="0.25">
      <c r="A1275" s="11">
        <v>823</v>
      </c>
      <c r="B1275" s="11" t="s">
        <v>247</v>
      </c>
      <c r="C1275" s="11" t="s">
        <v>13</v>
      </c>
      <c r="D1275" s="12">
        <v>7</v>
      </c>
      <c r="E1275" s="12">
        <v>18</v>
      </c>
      <c r="F1275" s="13"/>
      <c r="G1275" s="12">
        <f t="shared" si="6"/>
        <v>18</v>
      </c>
      <c r="H1275" s="16">
        <v>37.76</v>
      </c>
      <c r="I1275" s="15">
        <f t="shared" si="7"/>
        <v>679.68</v>
      </c>
    </row>
    <row r="1276" spans="1:9" ht="15.75" x14ac:dyDescent="0.25">
      <c r="A1276" s="10">
        <v>3990</v>
      </c>
      <c r="B1276" s="11" t="s">
        <v>248</v>
      </c>
      <c r="C1276" s="11" t="s">
        <v>46</v>
      </c>
      <c r="D1276" s="12">
        <v>30</v>
      </c>
      <c r="E1276" s="12">
        <v>10</v>
      </c>
      <c r="F1276" s="13"/>
      <c r="G1276" s="12">
        <f t="shared" si="6"/>
        <v>10</v>
      </c>
      <c r="H1276" s="14">
        <v>149.97999999999999</v>
      </c>
      <c r="I1276" s="15">
        <f t="shared" si="7"/>
        <v>1499.8</v>
      </c>
    </row>
    <row r="1277" spans="1:9" ht="15.75" x14ac:dyDescent="0.25">
      <c r="A1277" s="10">
        <v>2988</v>
      </c>
      <c r="B1277" s="11" t="s">
        <v>249</v>
      </c>
      <c r="C1277" s="11" t="s">
        <v>13</v>
      </c>
      <c r="D1277" s="12">
        <v>22</v>
      </c>
      <c r="E1277" s="12">
        <v>20</v>
      </c>
      <c r="F1277" s="13"/>
      <c r="G1277" s="12">
        <f t="shared" si="6"/>
        <v>20</v>
      </c>
      <c r="H1277" s="14">
        <v>150</v>
      </c>
      <c r="I1277" s="15">
        <f t="shared" si="7"/>
        <v>3000</v>
      </c>
    </row>
    <row r="1278" spans="1:9" ht="15.75" x14ac:dyDescent="0.25">
      <c r="A1278" s="10">
        <v>3107</v>
      </c>
      <c r="B1278" s="11" t="s">
        <v>250</v>
      </c>
      <c r="C1278" s="11" t="s">
        <v>13</v>
      </c>
      <c r="D1278" s="12">
        <v>60</v>
      </c>
      <c r="E1278" s="12">
        <v>65</v>
      </c>
      <c r="F1278" s="13">
        <v>1</v>
      </c>
      <c r="G1278" s="12">
        <f t="shared" si="6"/>
        <v>64</v>
      </c>
      <c r="H1278" s="10">
        <v>150</v>
      </c>
      <c r="I1278" s="15">
        <f t="shared" si="7"/>
        <v>9600</v>
      </c>
    </row>
    <row r="1279" spans="1:9" ht="15.75" x14ac:dyDescent="0.25">
      <c r="A1279" s="11">
        <v>1776</v>
      </c>
      <c r="B1279" s="11" t="s">
        <v>251</v>
      </c>
      <c r="C1279" s="11" t="s">
        <v>46</v>
      </c>
      <c r="D1279" s="12">
        <v>0</v>
      </c>
      <c r="E1279" s="12">
        <v>8</v>
      </c>
      <c r="F1279" s="13">
        <v>6</v>
      </c>
      <c r="G1279" s="12">
        <f t="shared" si="6"/>
        <v>2</v>
      </c>
      <c r="H1279" s="16">
        <v>1770</v>
      </c>
      <c r="I1279" s="15">
        <f t="shared" si="7"/>
        <v>3540</v>
      </c>
    </row>
    <row r="1280" spans="1:9" ht="15.75" x14ac:dyDescent="0.25">
      <c r="A1280" s="11">
        <v>1775</v>
      </c>
      <c r="B1280" s="11" t="s">
        <v>252</v>
      </c>
      <c r="C1280" s="11" t="s">
        <v>253</v>
      </c>
      <c r="D1280" s="12">
        <v>1</v>
      </c>
      <c r="E1280" s="12">
        <v>1</v>
      </c>
      <c r="F1280" s="13"/>
      <c r="G1280" s="12">
        <v>20</v>
      </c>
      <c r="H1280" s="16">
        <v>295</v>
      </c>
      <c r="I1280" s="15">
        <f t="shared" si="7"/>
        <v>5900</v>
      </c>
    </row>
    <row r="1281" spans="1:9" ht="15.75" x14ac:dyDescent="0.25">
      <c r="A1281" s="11">
        <v>4761</v>
      </c>
      <c r="B1281" s="11" t="s">
        <v>254</v>
      </c>
      <c r="C1281" s="11" t="s">
        <v>13</v>
      </c>
      <c r="D1281" s="12">
        <v>0</v>
      </c>
      <c r="E1281" s="12">
        <v>10</v>
      </c>
      <c r="F1281" s="13"/>
      <c r="G1281" s="12">
        <f t="shared" si="6"/>
        <v>10</v>
      </c>
      <c r="H1281" s="16">
        <v>402.54</v>
      </c>
      <c r="I1281" s="15">
        <f t="shared" si="7"/>
        <v>4025.4</v>
      </c>
    </row>
    <row r="1282" spans="1:9" ht="15.75" x14ac:dyDescent="0.25">
      <c r="A1282" s="10">
        <v>3999</v>
      </c>
      <c r="B1282" s="11" t="s">
        <v>255</v>
      </c>
      <c r="C1282" s="11" t="s">
        <v>253</v>
      </c>
      <c r="D1282" s="12">
        <v>1</v>
      </c>
      <c r="E1282" s="12">
        <v>1</v>
      </c>
      <c r="F1282" s="13"/>
      <c r="G1282" s="12">
        <f t="shared" si="6"/>
        <v>1</v>
      </c>
      <c r="H1282" s="14">
        <v>8264.9599999999991</v>
      </c>
      <c r="I1282" s="15">
        <f t="shared" si="7"/>
        <v>8264.9599999999991</v>
      </c>
    </row>
    <row r="1283" spans="1:9" ht="15.75" x14ac:dyDescent="0.25">
      <c r="A1283" s="10">
        <v>4709</v>
      </c>
      <c r="B1283" s="11" t="s">
        <v>256</v>
      </c>
      <c r="C1283" s="11" t="s">
        <v>13</v>
      </c>
      <c r="D1283" s="12">
        <v>4</v>
      </c>
      <c r="E1283" s="12">
        <v>2</v>
      </c>
      <c r="F1283" s="13"/>
      <c r="G1283" s="12">
        <f t="shared" si="6"/>
        <v>2</v>
      </c>
      <c r="H1283" s="14">
        <v>150</v>
      </c>
      <c r="I1283" s="15">
        <f t="shared" si="7"/>
        <v>300</v>
      </c>
    </row>
    <row r="1284" spans="1:9" ht="15.75" x14ac:dyDescent="0.25">
      <c r="A1284" s="10">
        <v>4757</v>
      </c>
      <c r="B1284" s="11" t="s">
        <v>257</v>
      </c>
      <c r="C1284" s="11" t="s">
        <v>13</v>
      </c>
      <c r="D1284" s="12">
        <v>2</v>
      </c>
      <c r="E1284" s="12">
        <v>6</v>
      </c>
      <c r="F1284" s="13">
        <v>6</v>
      </c>
      <c r="G1284" s="12">
        <f t="shared" si="6"/>
        <v>0</v>
      </c>
      <c r="H1284" s="14">
        <v>326.27</v>
      </c>
      <c r="I1284" s="15">
        <f t="shared" si="7"/>
        <v>0</v>
      </c>
    </row>
    <row r="1285" spans="1:9" ht="15.75" x14ac:dyDescent="0.25">
      <c r="A1285" s="11">
        <v>826</v>
      </c>
      <c r="B1285" s="11" t="s">
        <v>258</v>
      </c>
      <c r="C1285" s="11" t="s">
        <v>550</v>
      </c>
      <c r="D1285" s="12">
        <v>4</v>
      </c>
      <c r="E1285" s="12">
        <v>24</v>
      </c>
      <c r="F1285" s="13">
        <v>5</v>
      </c>
      <c r="G1285" s="12">
        <v>13</v>
      </c>
      <c r="H1285" s="16">
        <v>94.4</v>
      </c>
      <c r="I1285" s="15">
        <f t="shared" si="7"/>
        <v>1227.2</v>
      </c>
    </row>
    <row r="1286" spans="1:9" ht="15.75" x14ac:dyDescent="0.25">
      <c r="A1286" s="11">
        <v>1368</v>
      </c>
      <c r="B1286" s="11" t="s">
        <v>259</v>
      </c>
      <c r="C1286" s="11" t="s">
        <v>13</v>
      </c>
      <c r="D1286" s="12">
        <v>2</v>
      </c>
      <c r="E1286" s="12">
        <v>566</v>
      </c>
      <c r="F1286" s="13">
        <v>478</v>
      </c>
      <c r="G1286" s="12">
        <v>220</v>
      </c>
      <c r="H1286" s="16">
        <v>15</v>
      </c>
      <c r="I1286" s="15">
        <f t="shared" si="7"/>
        <v>3300</v>
      </c>
    </row>
    <row r="1287" spans="1:9" ht="15.75" x14ac:dyDescent="0.25">
      <c r="A1287" s="11">
        <v>2217</v>
      </c>
      <c r="B1287" s="11" t="s">
        <v>260</v>
      </c>
      <c r="C1287" s="11" t="s">
        <v>13</v>
      </c>
      <c r="D1287" s="12">
        <v>236</v>
      </c>
      <c r="E1287" s="12">
        <v>224</v>
      </c>
      <c r="F1287" s="13">
        <v>4</v>
      </c>
      <c r="G1287" s="12">
        <f t="shared" si="6"/>
        <v>220</v>
      </c>
      <c r="H1287" s="16">
        <v>8.26</v>
      </c>
      <c r="I1287" s="15">
        <f t="shared" si="7"/>
        <v>1817.2</v>
      </c>
    </row>
    <row r="1288" spans="1:9" ht="15.75" x14ac:dyDescent="0.25">
      <c r="A1288" s="11">
        <v>848</v>
      </c>
      <c r="B1288" s="11" t="s">
        <v>261</v>
      </c>
      <c r="C1288" s="11" t="s">
        <v>46</v>
      </c>
      <c r="D1288" s="12">
        <v>4</v>
      </c>
      <c r="E1288" s="12">
        <v>36</v>
      </c>
      <c r="F1288" s="13">
        <v>20</v>
      </c>
      <c r="G1288" s="12">
        <v>12</v>
      </c>
      <c r="H1288" s="16">
        <v>16.940000000000001</v>
      </c>
      <c r="I1288" s="15">
        <f t="shared" si="7"/>
        <v>203.28000000000003</v>
      </c>
    </row>
    <row r="1289" spans="1:9" ht="15.75" x14ac:dyDescent="0.25">
      <c r="A1289" s="11">
        <v>1702</v>
      </c>
      <c r="B1289" s="11" t="s">
        <v>262</v>
      </c>
      <c r="C1289" s="11" t="s">
        <v>263</v>
      </c>
      <c r="D1289" s="12">
        <v>10</v>
      </c>
      <c r="E1289" s="12">
        <v>10</v>
      </c>
      <c r="F1289" s="13"/>
      <c r="G1289" s="12">
        <f t="shared" si="6"/>
        <v>10</v>
      </c>
      <c r="H1289" s="16">
        <v>114.41</v>
      </c>
      <c r="I1289" s="15">
        <f t="shared" si="7"/>
        <v>1144.0999999999999</v>
      </c>
    </row>
    <row r="1290" spans="1:9" ht="15.75" x14ac:dyDescent="0.25">
      <c r="A1290" s="11">
        <v>2713</v>
      </c>
      <c r="B1290" s="11" t="s">
        <v>264</v>
      </c>
      <c r="C1290" s="11" t="s">
        <v>13</v>
      </c>
      <c r="D1290" s="12">
        <v>11</v>
      </c>
      <c r="E1290" s="12">
        <v>10</v>
      </c>
      <c r="F1290" s="13"/>
      <c r="G1290" s="12">
        <f t="shared" si="6"/>
        <v>10</v>
      </c>
      <c r="H1290" s="16">
        <v>288.13</v>
      </c>
      <c r="I1290" s="15">
        <f t="shared" si="7"/>
        <v>2881.3</v>
      </c>
    </row>
    <row r="1291" spans="1:9" ht="15.75" x14ac:dyDescent="0.25">
      <c r="A1291" s="10">
        <v>3718</v>
      </c>
      <c r="B1291" s="11" t="s">
        <v>265</v>
      </c>
      <c r="C1291" s="11" t="s">
        <v>13</v>
      </c>
      <c r="D1291" s="12">
        <v>0</v>
      </c>
      <c r="E1291" s="12">
        <v>29</v>
      </c>
      <c r="F1291" s="13">
        <v>11</v>
      </c>
      <c r="G1291" s="12">
        <f t="shared" si="6"/>
        <v>18</v>
      </c>
      <c r="H1291" s="14">
        <v>53.1</v>
      </c>
      <c r="I1291" s="15">
        <f t="shared" si="7"/>
        <v>955.80000000000007</v>
      </c>
    </row>
    <row r="1292" spans="1:9" ht="15.75" x14ac:dyDescent="0.25">
      <c r="A1292" s="11">
        <v>836</v>
      </c>
      <c r="B1292" s="11" t="s">
        <v>266</v>
      </c>
      <c r="C1292" s="11" t="s">
        <v>13</v>
      </c>
      <c r="D1292" s="12"/>
      <c r="E1292" s="12">
        <v>46</v>
      </c>
      <c r="F1292" s="13">
        <v>13</v>
      </c>
      <c r="G1292" s="12">
        <f t="shared" si="6"/>
        <v>33</v>
      </c>
      <c r="H1292" s="16">
        <v>36.58</v>
      </c>
      <c r="I1292" s="15">
        <f t="shared" si="7"/>
        <v>1207.1399999999999</v>
      </c>
    </row>
    <row r="1293" spans="1:9" ht="15.75" x14ac:dyDescent="0.25">
      <c r="A1293" s="11">
        <v>4027</v>
      </c>
      <c r="B1293" s="11" t="s">
        <v>551</v>
      </c>
      <c r="C1293" s="11" t="s">
        <v>13</v>
      </c>
      <c r="D1293" s="12"/>
      <c r="E1293" s="12"/>
      <c r="F1293" s="13"/>
      <c r="G1293" s="12">
        <v>10</v>
      </c>
      <c r="H1293" s="16">
        <v>324</v>
      </c>
      <c r="I1293" s="15">
        <f t="shared" si="7"/>
        <v>3240</v>
      </c>
    </row>
    <row r="1294" spans="1:9" ht="15.75" x14ac:dyDescent="0.25">
      <c r="A1294" s="11">
        <v>844</v>
      </c>
      <c r="B1294" s="11" t="s">
        <v>552</v>
      </c>
      <c r="C1294" s="11" t="s">
        <v>13</v>
      </c>
      <c r="D1294" s="12"/>
      <c r="E1294" s="12">
        <v>30</v>
      </c>
      <c r="F1294" s="13">
        <v>1</v>
      </c>
      <c r="G1294" s="12">
        <v>28</v>
      </c>
      <c r="H1294" s="16">
        <v>360.17</v>
      </c>
      <c r="I1294" s="15">
        <f t="shared" si="7"/>
        <v>10084.76</v>
      </c>
    </row>
    <row r="1295" spans="1:9" ht="15.75" x14ac:dyDescent="0.25">
      <c r="A1295" s="11">
        <v>2863</v>
      </c>
      <c r="B1295" s="11" t="s">
        <v>267</v>
      </c>
      <c r="C1295" s="11" t="s">
        <v>13</v>
      </c>
      <c r="D1295" s="12">
        <v>12</v>
      </c>
      <c r="E1295" s="12">
        <v>4</v>
      </c>
      <c r="F1295" s="13"/>
      <c r="G1295" s="12">
        <f t="shared" si="6"/>
        <v>4</v>
      </c>
      <c r="H1295" s="16">
        <v>1856</v>
      </c>
      <c r="I1295" s="15">
        <f t="shared" si="7"/>
        <v>7424</v>
      </c>
    </row>
    <row r="1296" spans="1:9" ht="15.75" x14ac:dyDescent="0.25">
      <c r="A1296" s="11">
        <v>3068</v>
      </c>
      <c r="B1296" s="11" t="s">
        <v>268</v>
      </c>
      <c r="C1296" s="11" t="s">
        <v>13</v>
      </c>
      <c r="D1296" s="12">
        <v>39</v>
      </c>
      <c r="E1296" s="12">
        <v>34</v>
      </c>
      <c r="F1296" s="13"/>
      <c r="G1296" s="12">
        <f t="shared" si="6"/>
        <v>34</v>
      </c>
      <c r="H1296" s="16">
        <v>1829</v>
      </c>
      <c r="I1296" s="15">
        <f t="shared" si="7"/>
        <v>62186</v>
      </c>
    </row>
    <row r="1297" spans="1:9" ht="15.75" x14ac:dyDescent="0.25">
      <c r="A1297" s="10">
        <v>3505</v>
      </c>
      <c r="B1297" s="11" t="s">
        <v>269</v>
      </c>
      <c r="C1297" s="11" t="s">
        <v>13</v>
      </c>
      <c r="D1297" s="12">
        <v>22</v>
      </c>
      <c r="E1297" s="12">
        <v>19</v>
      </c>
      <c r="F1297" s="13">
        <v>7</v>
      </c>
      <c r="G1297" s="12">
        <f t="shared" si="6"/>
        <v>12</v>
      </c>
      <c r="H1297" s="14">
        <v>25</v>
      </c>
      <c r="I1297" s="15">
        <f t="shared" si="7"/>
        <v>300</v>
      </c>
    </row>
    <row r="1298" spans="1:9" ht="15.75" x14ac:dyDescent="0.25">
      <c r="A1298" s="10">
        <v>3133</v>
      </c>
      <c r="B1298" s="11" t="s">
        <v>270</v>
      </c>
      <c r="C1298" s="11" t="s">
        <v>13</v>
      </c>
      <c r="D1298" s="12">
        <v>1</v>
      </c>
      <c r="E1298" s="12">
        <v>3</v>
      </c>
      <c r="F1298" s="13"/>
      <c r="G1298" s="12">
        <f t="shared" si="6"/>
        <v>3</v>
      </c>
      <c r="H1298" s="14">
        <v>1850</v>
      </c>
      <c r="I1298" s="15">
        <f t="shared" si="7"/>
        <v>5550</v>
      </c>
    </row>
    <row r="1299" spans="1:9" ht="15.75" x14ac:dyDescent="0.25">
      <c r="A1299" s="10">
        <v>2355</v>
      </c>
      <c r="B1299" s="11" t="s">
        <v>553</v>
      </c>
      <c r="C1299" s="11" t="s">
        <v>13</v>
      </c>
      <c r="D1299" s="12">
        <v>11</v>
      </c>
      <c r="E1299" s="12">
        <v>11</v>
      </c>
      <c r="F1299" s="13">
        <v>2</v>
      </c>
      <c r="G1299" s="12">
        <f t="shared" si="6"/>
        <v>9</v>
      </c>
      <c r="H1299" s="14">
        <v>147.5</v>
      </c>
      <c r="I1299" s="15">
        <f t="shared" si="7"/>
        <v>1327.5</v>
      </c>
    </row>
    <row r="1300" spans="1:9" ht="15.75" x14ac:dyDescent="0.25">
      <c r="A1300" s="10">
        <v>3134</v>
      </c>
      <c r="B1300" s="11" t="s">
        <v>271</v>
      </c>
      <c r="C1300" s="11" t="s">
        <v>13</v>
      </c>
      <c r="D1300" s="12">
        <v>3</v>
      </c>
      <c r="E1300" s="12">
        <v>3</v>
      </c>
      <c r="F1300" s="13"/>
      <c r="G1300" s="12">
        <f t="shared" si="6"/>
        <v>3</v>
      </c>
      <c r="H1300" s="14">
        <v>350</v>
      </c>
      <c r="I1300" s="15">
        <f t="shared" si="7"/>
        <v>1050</v>
      </c>
    </row>
    <row r="1301" spans="1:9" ht="15.75" x14ac:dyDescent="0.25">
      <c r="A1301" s="10">
        <v>3121</v>
      </c>
      <c r="B1301" s="11" t="s">
        <v>273</v>
      </c>
      <c r="C1301" s="11" t="s">
        <v>13</v>
      </c>
      <c r="D1301" s="12">
        <v>2</v>
      </c>
      <c r="E1301" s="12">
        <v>1</v>
      </c>
      <c r="F1301" s="13"/>
      <c r="G1301" s="12">
        <f t="shared" si="6"/>
        <v>1</v>
      </c>
      <c r="H1301" s="10">
        <v>99</v>
      </c>
      <c r="I1301" s="15">
        <f t="shared" si="7"/>
        <v>99</v>
      </c>
    </row>
    <row r="1302" spans="1:9" ht="15.75" x14ac:dyDescent="0.25">
      <c r="A1302" s="11">
        <v>945</v>
      </c>
      <c r="B1302" s="11" t="s">
        <v>274</v>
      </c>
      <c r="C1302" s="11" t="s">
        <v>13</v>
      </c>
      <c r="D1302" s="12">
        <v>2</v>
      </c>
      <c r="E1302" s="12">
        <v>2</v>
      </c>
      <c r="F1302" s="13"/>
      <c r="G1302" s="12">
        <f t="shared" si="6"/>
        <v>2</v>
      </c>
      <c r="H1302" s="16">
        <v>211.84</v>
      </c>
      <c r="I1302" s="15">
        <f t="shared" si="7"/>
        <v>423.68</v>
      </c>
    </row>
    <row r="1303" spans="1:9" ht="15.75" x14ac:dyDescent="0.25">
      <c r="A1303" s="11">
        <v>1741</v>
      </c>
      <c r="B1303" s="11" t="s">
        <v>275</v>
      </c>
      <c r="C1303" s="11" t="s">
        <v>13</v>
      </c>
      <c r="D1303" s="12">
        <v>1</v>
      </c>
      <c r="E1303" s="12">
        <v>1</v>
      </c>
      <c r="F1303" s="13">
        <v>1</v>
      </c>
      <c r="G1303" s="12">
        <f t="shared" si="6"/>
        <v>0</v>
      </c>
      <c r="H1303" s="16">
        <v>128</v>
      </c>
      <c r="I1303" s="15">
        <f t="shared" si="7"/>
        <v>0</v>
      </c>
    </row>
    <row r="1304" spans="1:9" ht="15.75" x14ac:dyDescent="0.25">
      <c r="A1304" s="10">
        <v>4006</v>
      </c>
      <c r="B1304" s="11" t="s">
        <v>276</v>
      </c>
      <c r="C1304" s="11" t="s">
        <v>13</v>
      </c>
      <c r="D1304" s="12">
        <v>0</v>
      </c>
      <c r="E1304" s="12">
        <v>1</v>
      </c>
      <c r="F1304" s="13">
        <v>1</v>
      </c>
      <c r="G1304" s="12">
        <f t="shared" si="6"/>
        <v>0</v>
      </c>
      <c r="H1304" s="14">
        <v>554.6</v>
      </c>
      <c r="I1304" s="15">
        <f t="shared" si="7"/>
        <v>0</v>
      </c>
    </row>
    <row r="1305" spans="1:9" ht="15.75" x14ac:dyDescent="0.25">
      <c r="A1305" s="10">
        <v>4007</v>
      </c>
      <c r="B1305" s="11" t="s">
        <v>277</v>
      </c>
      <c r="C1305" s="11" t="s">
        <v>13</v>
      </c>
      <c r="D1305" s="12">
        <v>1</v>
      </c>
      <c r="E1305" s="12">
        <v>1</v>
      </c>
      <c r="F1305" s="13"/>
      <c r="G1305" s="12">
        <f t="shared" si="6"/>
        <v>1</v>
      </c>
      <c r="H1305" s="14">
        <v>252</v>
      </c>
      <c r="I1305" s="15">
        <f t="shared" si="7"/>
        <v>252</v>
      </c>
    </row>
    <row r="1306" spans="1:9" ht="15.75" x14ac:dyDescent="0.25">
      <c r="A1306" s="11">
        <v>2426</v>
      </c>
      <c r="B1306" s="11" t="s">
        <v>278</v>
      </c>
      <c r="C1306" s="11" t="s">
        <v>13</v>
      </c>
      <c r="D1306" s="12">
        <v>10</v>
      </c>
      <c r="E1306" s="12">
        <v>20</v>
      </c>
      <c r="F1306" s="13">
        <v>2</v>
      </c>
      <c r="G1306" s="12">
        <f t="shared" ref="G1306:G1374" si="8">E1306-F1306</f>
        <v>18</v>
      </c>
      <c r="H1306" s="16">
        <v>259</v>
      </c>
      <c r="I1306" s="15">
        <f t="shared" si="7"/>
        <v>4662</v>
      </c>
    </row>
    <row r="1307" spans="1:9" ht="15.75" x14ac:dyDescent="0.25">
      <c r="A1307" s="10">
        <v>3143</v>
      </c>
      <c r="B1307" s="11" t="s">
        <v>279</v>
      </c>
      <c r="C1307" s="11" t="s">
        <v>13</v>
      </c>
      <c r="D1307" s="12">
        <v>65</v>
      </c>
      <c r="E1307" s="12">
        <v>31</v>
      </c>
      <c r="F1307" s="13"/>
      <c r="G1307" s="12">
        <f t="shared" si="8"/>
        <v>31</v>
      </c>
      <c r="H1307" s="14">
        <v>254.24</v>
      </c>
      <c r="I1307" s="15">
        <f t="shared" si="7"/>
        <v>7881.4400000000005</v>
      </c>
    </row>
    <row r="1308" spans="1:9" ht="15.75" x14ac:dyDescent="0.25">
      <c r="A1308" s="11">
        <v>3053</v>
      </c>
      <c r="B1308" s="11" t="s">
        <v>554</v>
      </c>
      <c r="C1308" s="11" t="s">
        <v>13</v>
      </c>
      <c r="D1308" s="12">
        <v>1</v>
      </c>
      <c r="E1308" s="12">
        <v>5</v>
      </c>
      <c r="F1308" s="13">
        <v>1</v>
      </c>
      <c r="G1308" s="12">
        <f t="shared" si="8"/>
        <v>4</v>
      </c>
      <c r="H1308" s="16">
        <v>35</v>
      </c>
      <c r="I1308" s="15">
        <f t="shared" si="7"/>
        <v>140</v>
      </c>
    </row>
    <row r="1309" spans="1:9" ht="15.75" x14ac:dyDescent="0.25">
      <c r="A1309" s="10">
        <v>3059</v>
      </c>
      <c r="B1309" s="11" t="s">
        <v>281</v>
      </c>
      <c r="C1309" s="11" t="s">
        <v>13</v>
      </c>
      <c r="D1309" s="12">
        <v>5</v>
      </c>
      <c r="E1309" s="12">
        <v>5</v>
      </c>
      <c r="F1309" s="13"/>
      <c r="G1309" s="12">
        <f t="shared" si="8"/>
        <v>5</v>
      </c>
      <c r="H1309" s="14">
        <v>251</v>
      </c>
      <c r="I1309" s="15">
        <f t="shared" si="7"/>
        <v>1255</v>
      </c>
    </row>
    <row r="1310" spans="1:9" ht="15.75" x14ac:dyDescent="0.25">
      <c r="A1310" s="11">
        <v>2435</v>
      </c>
      <c r="B1310" s="11" t="s">
        <v>555</v>
      </c>
      <c r="C1310" s="11" t="s">
        <v>13</v>
      </c>
      <c r="D1310" s="12">
        <v>10</v>
      </c>
      <c r="E1310" s="12">
        <v>24</v>
      </c>
      <c r="F1310" s="13">
        <v>6</v>
      </c>
      <c r="G1310" s="12">
        <f t="shared" si="8"/>
        <v>18</v>
      </c>
      <c r="H1310" s="16">
        <v>241.53</v>
      </c>
      <c r="I1310" s="15">
        <f t="shared" si="7"/>
        <v>4347.54</v>
      </c>
    </row>
    <row r="1311" spans="1:9" ht="15.75" x14ac:dyDescent="0.25">
      <c r="A1311" s="10">
        <v>4839</v>
      </c>
      <c r="B1311" s="11" t="s">
        <v>283</v>
      </c>
      <c r="C1311" s="11" t="s">
        <v>13</v>
      </c>
      <c r="D1311" s="12">
        <v>5</v>
      </c>
      <c r="E1311" s="12">
        <v>5</v>
      </c>
      <c r="F1311" s="13"/>
      <c r="G1311" s="12">
        <f t="shared" si="8"/>
        <v>5</v>
      </c>
      <c r="H1311" s="14">
        <v>123.39</v>
      </c>
      <c r="I1311" s="15">
        <f t="shared" si="7"/>
        <v>616.95000000000005</v>
      </c>
    </row>
    <row r="1312" spans="1:9" ht="15.75" x14ac:dyDescent="0.25">
      <c r="A1312" s="11">
        <v>1738</v>
      </c>
      <c r="B1312" s="11" t="s">
        <v>284</v>
      </c>
      <c r="C1312" s="11" t="s">
        <v>13</v>
      </c>
      <c r="D1312" s="12">
        <v>1</v>
      </c>
      <c r="E1312" s="12">
        <v>1</v>
      </c>
      <c r="F1312" s="13"/>
      <c r="G1312" s="12">
        <f t="shared" si="8"/>
        <v>1</v>
      </c>
      <c r="H1312" s="16">
        <v>292.37</v>
      </c>
      <c r="I1312" s="15">
        <f t="shared" si="7"/>
        <v>292.37</v>
      </c>
    </row>
    <row r="1313" spans="1:9" ht="15.75" x14ac:dyDescent="0.25">
      <c r="A1313" s="11">
        <v>3154</v>
      </c>
      <c r="B1313" s="11" t="s">
        <v>285</v>
      </c>
      <c r="C1313" s="11" t="s">
        <v>13</v>
      </c>
      <c r="D1313" s="12">
        <v>5</v>
      </c>
      <c r="E1313" s="12">
        <v>3</v>
      </c>
      <c r="F1313" s="13"/>
      <c r="G1313" s="12">
        <f t="shared" si="8"/>
        <v>3</v>
      </c>
      <c r="H1313" s="16">
        <v>101.69</v>
      </c>
      <c r="I1313" s="15">
        <f t="shared" si="7"/>
        <v>305.07</v>
      </c>
    </row>
    <row r="1314" spans="1:9" ht="15.75" x14ac:dyDescent="0.25">
      <c r="A1314" s="10">
        <v>2433</v>
      </c>
      <c r="B1314" s="11" t="s">
        <v>286</v>
      </c>
      <c r="C1314" s="11" t="s">
        <v>13</v>
      </c>
      <c r="D1314" s="12">
        <v>9</v>
      </c>
      <c r="E1314" s="12">
        <v>9</v>
      </c>
      <c r="F1314" s="13">
        <v>7</v>
      </c>
      <c r="G1314" s="12">
        <f t="shared" si="8"/>
        <v>2</v>
      </c>
      <c r="H1314" s="14">
        <v>799.92</v>
      </c>
      <c r="I1314" s="15">
        <f t="shared" si="7"/>
        <v>1599.84</v>
      </c>
    </row>
    <row r="1315" spans="1:9" ht="15.75" x14ac:dyDescent="0.25">
      <c r="A1315" s="11">
        <v>3022</v>
      </c>
      <c r="B1315" s="11" t="s">
        <v>287</v>
      </c>
      <c r="C1315" s="11" t="s">
        <v>13</v>
      </c>
      <c r="D1315" s="12">
        <v>22</v>
      </c>
      <c r="E1315" s="12">
        <v>20</v>
      </c>
      <c r="F1315" s="13">
        <v>5</v>
      </c>
      <c r="G1315" s="12">
        <f t="shared" si="8"/>
        <v>15</v>
      </c>
      <c r="H1315" s="16">
        <v>1376.27</v>
      </c>
      <c r="I1315" s="15">
        <f t="shared" si="7"/>
        <v>20644.05</v>
      </c>
    </row>
    <row r="1316" spans="1:9" ht="15.75" x14ac:dyDescent="0.25">
      <c r="A1316" s="11">
        <v>2434</v>
      </c>
      <c r="B1316" s="11" t="s">
        <v>288</v>
      </c>
      <c r="C1316" s="11" t="s">
        <v>13</v>
      </c>
      <c r="D1316" s="12">
        <v>0</v>
      </c>
      <c r="E1316" s="12">
        <v>5</v>
      </c>
      <c r="F1316" s="13"/>
      <c r="G1316" s="12">
        <f t="shared" si="8"/>
        <v>5</v>
      </c>
      <c r="H1316" s="16">
        <v>2456.9899999999998</v>
      </c>
      <c r="I1316" s="15">
        <f t="shared" si="7"/>
        <v>12284.949999999999</v>
      </c>
    </row>
    <row r="1317" spans="1:9" ht="15.75" x14ac:dyDescent="0.25">
      <c r="A1317" s="10">
        <v>3956</v>
      </c>
      <c r="B1317" s="11" t="s">
        <v>289</v>
      </c>
      <c r="C1317" s="11" t="s">
        <v>13</v>
      </c>
      <c r="D1317" s="12">
        <v>1</v>
      </c>
      <c r="E1317" s="12">
        <v>1</v>
      </c>
      <c r="F1317" s="13"/>
      <c r="G1317" s="12">
        <f t="shared" si="8"/>
        <v>1</v>
      </c>
      <c r="H1317" s="14">
        <v>2056</v>
      </c>
      <c r="I1317" s="15">
        <f t="shared" ref="I1317:I1385" si="9">H1317*G1317</f>
        <v>2056</v>
      </c>
    </row>
    <row r="1318" spans="1:9" ht="15.75" x14ac:dyDescent="0.25">
      <c r="A1318" s="10">
        <v>3941</v>
      </c>
      <c r="B1318" s="11" t="s">
        <v>290</v>
      </c>
      <c r="C1318" s="11" t="s">
        <v>13</v>
      </c>
      <c r="D1318" s="12">
        <v>8</v>
      </c>
      <c r="E1318" s="12">
        <v>7</v>
      </c>
      <c r="F1318" s="13"/>
      <c r="G1318" s="12">
        <f t="shared" si="8"/>
        <v>7</v>
      </c>
      <c r="H1318" s="14">
        <v>349</v>
      </c>
      <c r="I1318" s="15">
        <f t="shared" si="9"/>
        <v>2443</v>
      </c>
    </row>
    <row r="1319" spans="1:9" ht="15.75" x14ac:dyDescent="0.25">
      <c r="A1319" s="11">
        <v>2437</v>
      </c>
      <c r="B1319" s="11" t="s">
        <v>291</v>
      </c>
      <c r="C1319" s="11" t="s">
        <v>13</v>
      </c>
      <c r="D1319" s="12">
        <v>7</v>
      </c>
      <c r="E1319" s="12">
        <v>1</v>
      </c>
      <c r="F1319" s="13"/>
      <c r="G1319" s="12">
        <f t="shared" si="8"/>
        <v>1</v>
      </c>
      <c r="H1319" s="16">
        <v>150.91999999999999</v>
      </c>
      <c r="I1319" s="15">
        <f t="shared" si="9"/>
        <v>150.91999999999999</v>
      </c>
    </row>
    <row r="1320" spans="1:9" ht="15.75" x14ac:dyDescent="0.25">
      <c r="A1320" s="11">
        <v>2436</v>
      </c>
      <c r="B1320" s="11" t="s">
        <v>292</v>
      </c>
      <c r="C1320" s="11" t="s">
        <v>13</v>
      </c>
      <c r="D1320" s="12">
        <v>11</v>
      </c>
      <c r="E1320" s="12">
        <v>4</v>
      </c>
      <c r="F1320" s="13"/>
      <c r="G1320" s="12">
        <f t="shared" si="8"/>
        <v>4</v>
      </c>
      <c r="H1320" s="16">
        <v>130</v>
      </c>
      <c r="I1320" s="15">
        <f t="shared" si="9"/>
        <v>520</v>
      </c>
    </row>
    <row r="1321" spans="1:9" ht="15.75" x14ac:dyDescent="0.25">
      <c r="A1321" s="11">
        <v>2320</v>
      </c>
      <c r="B1321" s="11" t="s">
        <v>293</v>
      </c>
      <c r="C1321" s="11" t="s">
        <v>13</v>
      </c>
      <c r="D1321" s="12">
        <v>11</v>
      </c>
      <c r="E1321" s="12">
        <v>11</v>
      </c>
      <c r="F1321" s="13"/>
      <c r="G1321" s="12">
        <f t="shared" si="8"/>
        <v>11</v>
      </c>
      <c r="H1321" s="16">
        <v>750</v>
      </c>
      <c r="I1321" s="15">
        <f t="shared" si="9"/>
        <v>8250</v>
      </c>
    </row>
    <row r="1322" spans="1:9" ht="15.75" x14ac:dyDescent="0.25">
      <c r="A1322" s="11">
        <v>4759</v>
      </c>
      <c r="B1322" s="11" t="s">
        <v>294</v>
      </c>
      <c r="C1322" s="11" t="s">
        <v>295</v>
      </c>
      <c r="D1322" s="12">
        <v>1</v>
      </c>
      <c r="E1322" s="12">
        <v>1</v>
      </c>
      <c r="F1322" s="13">
        <v>1</v>
      </c>
      <c r="G1322" s="12">
        <f t="shared" si="8"/>
        <v>0</v>
      </c>
      <c r="H1322" s="16">
        <v>470</v>
      </c>
      <c r="I1322" s="15">
        <f t="shared" si="9"/>
        <v>0</v>
      </c>
    </row>
    <row r="1323" spans="1:9" ht="15.75" x14ac:dyDescent="0.25">
      <c r="A1323" s="10">
        <v>3952</v>
      </c>
      <c r="B1323" s="11" t="s">
        <v>296</v>
      </c>
      <c r="C1323" s="11" t="s">
        <v>13</v>
      </c>
      <c r="D1323" s="12">
        <v>10</v>
      </c>
      <c r="E1323" s="12">
        <v>10</v>
      </c>
      <c r="F1323" s="13"/>
      <c r="G1323" s="12">
        <f t="shared" si="8"/>
        <v>10</v>
      </c>
      <c r="H1323" s="14">
        <v>80.510000000000005</v>
      </c>
      <c r="I1323" s="15">
        <f t="shared" si="9"/>
        <v>805.1</v>
      </c>
    </row>
    <row r="1324" spans="1:9" ht="15.75" x14ac:dyDescent="0.25">
      <c r="A1324" s="11">
        <v>3417</v>
      </c>
      <c r="B1324" s="11" t="s">
        <v>297</v>
      </c>
      <c r="C1324" s="11" t="s">
        <v>13</v>
      </c>
      <c r="D1324" s="12">
        <v>1</v>
      </c>
      <c r="E1324" s="12">
        <v>1</v>
      </c>
      <c r="F1324" s="13">
        <v>1</v>
      </c>
      <c r="G1324" s="12">
        <v>5</v>
      </c>
      <c r="H1324" s="16">
        <v>88</v>
      </c>
      <c r="I1324" s="15">
        <f t="shared" si="9"/>
        <v>440</v>
      </c>
    </row>
    <row r="1325" spans="1:9" ht="15.75" x14ac:dyDescent="0.25">
      <c r="A1325" s="10">
        <v>2690</v>
      </c>
      <c r="B1325" s="11" t="s">
        <v>298</v>
      </c>
      <c r="C1325" s="11" t="s">
        <v>13</v>
      </c>
      <c r="D1325" s="12">
        <v>6</v>
      </c>
      <c r="E1325" s="12">
        <v>120</v>
      </c>
      <c r="F1325" s="13">
        <v>14</v>
      </c>
      <c r="G1325" s="12">
        <v>133</v>
      </c>
      <c r="H1325" s="14">
        <v>16.940000000000001</v>
      </c>
      <c r="I1325" s="15">
        <f t="shared" si="9"/>
        <v>2253.02</v>
      </c>
    </row>
    <row r="1326" spans="1:9" ht="15.75" x14ac:dyDescent="0.25">
      <c r="A1326" s="11">
        <v>2686</v>
      </c>
      <c r="B1326" s="11" t="s">
        <v>299</v>
      </c>
      <c r="C1326" s="11" t="s">
        <v>13</v>
      </c>
      <c r="D1326" s="12">
        <v>0</v>
      </c>
      <c r="E1326" s="12">
        <v>9</v>
      </c>
      <c r="F1326" s="13">
        <v>9</v>
      </c>
      <c r="G1326" s="12">
        <f t="shared" si="8"/>
        <v>0</v>
      </c>
      <c r="H1326" s="16">
        <v>11.8</v>
      </c>
      <c r="I1326" s="15">
        <f t="shared" si="9"/>
        <v>0</v>
      </c>
    </row>
    <row r="1327" spans="1:9" ht="15.75" x14ac:dyDescent="0.25">
      <c r="A1327" s="11">
        <v>2216</v>
      </c>
      <c r="B1327" s="11" t="s">
        <v>300</v>
      </c>
      <c r="C1327" s="11" t="s">
        <v>13</v>
      </c>
      <c r="D1327" s="12">
        <v>6</v>
      </c>
      <c r="E1327" s="12">
        <v>31</v>
      </c>
      <c r="F1327" s="13">
        <v>6</v>
      </c>
      <c r="G1327" s="12">
        <f t="shared" si="8"/>
        <v>25</v>
      </c>
      <c r="H1327" s="16">
        <v>88.75</v>
      </c>
      <c r="I1327" s="15">
        <f t="shared" si="9"/>
        <v>2218.75</v>
      </c>
    </row>
    <row r="1328" spans="1:9" ht="15.75" x14ac:dyDescent="0.25">
      <c r="A1328" s="11">
        <v>3115</v>
      </c>
      <c r="B1328" s="11" t="s">
        <v>301</v>
      </c>
      <c r="C1328" s="11" t="s">
        <v>13</v>
      </c>
      <c r="D1328" s="12">
        <v>3</v>
      </c>
      <c r="E1328" s="12">
        <v>2</v>
      </c>
      <c r="F1328" s="13">
        <v>2</v>
      </c>
      <c r="G1328" s="12">
        <f t="shared" si="8"/>
        <v>0</v>
      </c>
      <c r="H1328" s="16">
        <v>728.81</v>
      </c>
      <c r="I1328" s="15">
        <f t="shared" si="9"/>
        <v>0</v>
      </c>
    </row>
    <row r="1329" spans="1:9" ht="15.75" x14ac:dyDescent="0.25">
      <c r="A1329" s="10">
        <v>851</v>
      </c>
      <c r="B1329" s="11" t="s">
        <v>302</v>
      </c>
      <c r="C1329" s="11" t="s">
        <v>13</v>
      </c>
      <c r="D1329" s="12">
        <v>0</v>
      </c>
      <c r="E1329" s="12">
        <v>325</v>
      </c>
      <c r="F1329" s="13">
        <v>172</v>
      </c>
      <c r="G1329" s="12">
        <f t="shared" si="8"/>
        <v>153</v>
      </c>
      <c r="H1329" s="14">
        <v>40</v>
      </c>
      <c r="I1329" s="15">
        <f t="shared" si="9"/>
        <v>6120</v>
      </c>
    </row>
    <row r="1330" spans="1:9" ht="15.75" x14ac:dyDescent="0.25">
      <c r="A1330" s="10">
        <v>3127</v>
      </c>
      <c r="B1330" s="11" t="s">
        <v>303</v>
      </c>
      <c r="C1330" s="11" t="s">
        <v>13</v>
      </c>
      <c r="D1330" s="12">
        <v>4</v>
      </c>
      <c r="E1330" s="12">
        <v>19</v>
      </c>
      <c r="F1330" s="13"/>
      <c r="G1330" s="12">
        <f t="shared" si="8"/>
        <v>19</v>
      </c>
      <c r="H1330" s="14">
        <v>580</v>
      </c>
      <c r="I1330" s="15">
        <f t="shared" si="9"/>
        <v>11020</v>
      </c>
    </row>
    <row r="1331" spans="1:9" ht="15.75" x14ac:dyDescent="0.25">
      <c r="A1331" s="10">
        <v>3964</v>
      </c>
      <c r="B1331" s="11" t="s">
        <v>304</v>
      </c>
      <c r="C1331" s="11" t="s">
        <v>13</v>
      </c>
      <c r="D1331" s="12">
        <v>17</v>
      </c>
      <c r="E1331" s="12">
        <v>14</v>
      </c>
      <c r="F1331" s="13"/>
      <c r="G1331" s="12">
        <f t="shared" si="8"/>
        <v>14</v>
      </c>
      <c r="H1331" s="14">
        <v>134.99</v>
      </c>
      <c r="I1331" s="15">
        <f t="shared" si="9"/>
        <v>1889.8600000000001</v>
      </c>
    </row>
    <row r="1332" spans="1:9" ht="15.75" x14ac:dyDescent="0.25">
      <c r="A1332" s="10">
        <v>3963</v>
      </c>
      <c r="B1332" s="11" t="s">
        <v>305</v>
      </c>
      <c r="C1332" s="11" t="s">
        <v>13</v>
      </c>
      <c r="D1332" s="12">
        <v>14</v>
      </c>
      <c r="E1332" s="12">
        <v>4</v>
      </c>
      <c r="F1332" s="13"/>
      <c r="G1332" s="12">
        <f t="shared" si="8"/>
        <v>4</v>
      </c>
      <c r="H1332" s="14">
        <v>130</v>
      </c>
      <c r="I1332" s="15">
        <f t="shared" si="9"/>
        <v>520</v>
      </c>
    </row>
    <row r="1333" spans="1:9" ht="15.75" x14ac:dyDescent="0.25">
      <c r="A1333" s="10">
        <v>4177</v>
      </c>
      <c r="B1333" s="11" t="s">
        <v>306</v>
      </c>
      <c r="C1333" s="11" t="s">
        <v>13</v>
      </c>
      <c r="D1333" s="12">
        <v>1</v>
      </c>
      <c r="E1333" s="12">
        <v>1</v>
      </c>
      <c r="F1333" s="13">
        <v>1</v>
      </c>
      <c r="G1333" s="12">
        <f t="shared" si="8"/>
        <v>0</v>
      </c>
      <c r="H1333" s="14">
        <v>10000</v>
      </c>
      <c r="I1333" s="15">
        <f t="shared" si="9"/>
        <v>0</v>
      </c>
    </row>
    <row r="1334" spans="1:9" ht="15.75" x14ac:dyDescent="0.25">
      <c r="A1334" s="10">
        <v>4316</v>
      </c>
      <c r="B1334" s="11" t="s">
        <v>307</v>
      </c>
      <c r="C1334" s="11" t="s">
        <v>13</v>
      </c>
      <c r="D1334" s="12">
        <v>3</v>
      </c>
      <c r="E1334" s="12">
        <v>3</v>
      </c>
      <c r="F1334" s="13"/>
      <c r="G1334" s="12">
        <f t="shared" si="8"/>
        <v>3</v>
      </c>
      <c r="H1334" s="14">
        <v>101.69</v>
      </c>
      <c r="I1334" s="15">
        <f t="shared" si="9"/>
        <v>305.07</v>
      </c>
    </row>
    <row r="1335" spans="1:9" ht="15.75" x14ac:dyDescent="0.25">
      <c r="A1335" s="11">
        <v>3078</v>
      </c>
      <c r="B1335" s="11" t="s">
        <v>308</v>
      </c>
      <c r="C1335" s="11" t="s">
        <v>13</v>
      </c>
      <c r="D1335" s="12">
        <v>7</v>
      </c>
      <c r="E1335" s="12">
        <v>10</v>
      </c>
      <c r="F1335" s="13"/>
      <c r="G1335" s="12">
        <f t="shared" si="8"/>
        <v>10</v>
      </c>
      <c r="H1335" s="16">
        <v>785</v>
      </c>
      <c r="I1335" s="15">
        <f t="shared" si="9"/>
        <v>7850</v>
      </c>
    </row>
    <row r="1336" spans="1:9" ht="15.75" x14ac:dyDescent="0.25">
      <c r="A1336" s="11">
        <v>2930</v>
      </c>
      <c r="B1336" s="11" t="s">
        <v>556</v>
      </c>
      <c r="C1336" s="11" t="s">
        <v>13</v>
      </c>
      <c r="D1336" s="12"/>
      <c r="E1336" s="12"/>
      <c r="F1336" s="13"/>
      <c r="G1336" s="12">
        <v>2</v>
      </c>
      <c r="H1336" s="16">
        <v>8572</v>
      </c>
      <c r="I1336" s="15">
        <f t="shared" si="9"/>
        <v>17144</v>
      </c>
    </row>
    <row r="1337" spans="1:9" ht="15.75" x14ac:dyDescent="0.25">
      <c r="A1337" s="11">
        <v>4987</v>
      </c>
      <c r="B1337" s="11" t="s">
        <v>557</v>
      </c>
      <c r="C1337" s="11" t="s">
        <v>13</v>
      </c>
      <c r="D1337" s="12"/>
      <c r="E1337" s="12"/>
      <c r="F1337" s="13"/>
      <c r="G1337" s="12">
        <v>2</v>
      </c>
      <c r="H1337" s="16">
        <v>8572</v>
      </c>
      <c r="I1337" s="15">
        <f t="shared" si="9"/>
        <v>17144</v>
      </c>
    </row>
    <row r="1338" spans="1:9" ht="15.75" x14ac:dyDescent="0.25">
      <c r="A1338" s="11">
        <v>4987</v>
      </c>
      <c r="B1338" s="11" t="s">
        <v>558</v>
      </c>
      <c r="C1338" s="11" t="s">
        <v>13</v>
      </c>
      <c r="D1338" s="12"/>
      <c r="E1338" s="12"/>
      <c r="F1338" s="13"/>
      <c r="G1338" s="12">
        <v>2</v>
      </c>
      <c r="H1338" s="16">
        <v>7143</v>
      </c>
      <c r="I1338" s="15">
        <f t="shared" si="9"/>
        <v>14286</v>
      </c>
    </row>
    <row r="1339" spans="1:9" ht="15.75" x14ac:dyDescent="0.25">
      <c r="A1339" s="11">
        <v>2929</v>
      </c>
      <c r="B1339" s="11" t="s">
        <v>309</v>
      </c>
      <c r="C1339" s="11" t="s">
        <v>13</v>
      </c>
      <c r="D1339" s="12">
        <v>2</v>
      </c>
      <c r="E1339" s="12">
        <v>2</v>
      </c>
      <c r="F1339" s="13"/>
      <c r="G1339" s="12">
        <f t="shared" si="8"/>
        <v>2</v>
      </c>
      <c r="H1339" s="16">
        <v>42950</v>
      </c>
      <c r="I1339" s="15">
        <f t="shared" si="9"/>
        <v>85900</v>
      </c>
    </row>
    <row r="1340" spans="1:9" ht="15.75" x14ac:dyDescent="0.25">
      <c r="A1340" s="11">
        <v>2731</v>
      </c>
      <c r="B1340" s="11" t="s">
        <v>310</v>
      </c>
      <c r="C1340" s="11" t="s">
        <v>13</v>
      </c>
      <c r="D1340" s="12">
        <v>19</v>
      </c>
      <c r="E1340" s="12">
        <v>18</v>
      </c>
      <c r="F1340" s="13"/>
      <c r="G1340" s="12">
        <f t="shared" si="8"/>
        <v>18</v>
      </c>
      <c r="H1340" s="16">
        <v>10</v>
      </c>
      <c r="I1340" s="15">
        <f t="shared" si="9"/>
        <v>180</v>
      </c>
    </row>
    <row r="1341" spans="1:9" ht="15.75" x14ac:dyDescent="0.25">
      <c r="A1341" s="10">
        <v>3534</v>
      </c>
      <c r="B1341" s="11" t="s">
        <v>311</v>
      </c>
      <c r="C1341" s="11" t="s">
        <v>13</v>
      </c>
      <c r="D1341" s="12">
        <v>9</v>
      </c>
      <c r="E1341" s="12">
        <v>6</v>
      </c>
      <c r="F1341" s="13"/>
      <c r="G1341" s="12">
        <f t="shared" si="8"/>
        <v>6</v>
      </c>
      <c r="H1341" s="14">
        <v>29</v>
      </c>
      <c r="I1341" s="15">
        <f t="shared" si="9"/>
        <v>174</v>
      </c>
    </row>
    <row r="1342" spans="1:9" ht="15.75" x14ac:dyDescent="0.25">
      <c r="A1342" s="11">
        <v>2732</v>
      </c>
      <c r="B1342" s="11" t="s">
        <v>312</v>
      </c>
      <c r="C1342" s="11" t="s">
        <v>13</v>
      </c>
      <c r="D1342" s="12">
        <v>24</v>
      </c>
      <c r="E1342" s="12">
        <v>24</v>
      </c>
      <c r="F1342" s="13"/>
      <c r="G1342" s="12">
        <f t="shared" si="8"/>
        <v>24</v>
      </c>
      <c r="H1342" s="16">
        <v>34.57</v>
      </c>
      <c r="I1342" s="15">
        <f t="shared" si="9"/>
        <v>829.68000000000006</v>
      </c>
    </row>
    <row r="1343" spans="1:9" ht="15.75" x14ac:dyDescent="0.25">
      <c r="A1343" s="11">
        <v>4725</v>
      </c>
      <c r="B1343" s="11" t="s">
        <v>313</v>
      </c>
      <c r="C1343" s="11" t="s">
        <v>314</v>
      </c>
      <c r="D1343" s="12">
        <v>10</v>
      </c>
      <c r="E1343" s="12">
        <v>10</v>
      </c>
      <c r="F1343" s="13">
        <v>1</v>
      </c>
      <c r="G1343" s="12">
        <f t="shared" si="8"/>
        <v>9</v>
      </c>
      <c r="H1343" s="16">
        <v>30</v>
      </c>
      <c r="I1343" s="15">
        <f t="shared" si="9"/>
        <v>270</v>
      </c>
    </row>
    <row r="1344" spans="1:9" ht="15.75" x14ac:dyDescent="0.25">
      <c r="A1344" s="11">
        <v>4981</v>
      </c>
      <c r="B1344" s="11" t="s">
        <v>559</v>
      </c>
      <c r="C1344" s="11" t="s">
        <v>560</v>
      </c>
      <c r="D1344" s="12"/>
      <c r="E1344" s="12"/>
      <c r="F1344" s="13"/>
      <c r="G1344" s="12">
        <v>5</v>
      </c>
      <c r="H1344" s="16">
        <v>1073</v>
      </c>
      <c r="I1344" s="15">
        <f t="shared" si="9"/>
        <v>5365</v>
      </c>
    </row>
    <row r="1345" spans="1:9" ht="15.75" x14ac:dyDescent="0.25">
      <c r="A1345" s="11">
        <v>4980</v>
      </c>
      <c r="B1345" s="11" t="s">
        <v>561</v>
      </c>
      <c r="C1345" s="11" t="s">
        <v>560</v>
      </c>
      <c r="D1345" s="12"/>
      <c r="E1345" s="12"/>
      <c r="F1345" s="13"/>
      <c r="G1345" s="12">
        <v>5</v>
      </c>
      <c r="H1345" s="16">
        <v>955</v>
      </c>
      <c r="I1345" s="15">
        <f t="shared" si="9"/>
        <v>4775</v>
      </c>
    </row>
    <row r="1346" spans="1:9" ht="15.75" x14ac:dyDescent="0.25">
      <c r="A1346" s="11">
        <v>864</v>
      </c>
      <c r="B1346" s="11" t="s">
        <v>315</v>
      </c>
      <c r="C1346" s="11" t="s">
        <v>46</v>
      </c>
      <c r="D1346" s="12">
        <v>13</v>
      </c>
      <c r="E1346" s="12">
        <v>12</v>
      </c>
      <c r="F1346" s="13">
        <v>1</v>
      </c>
      <c r="G1346" s="12">
        <f t="shared" si="8"/>
        <v>11</v>
      </c>
      <c r="H1346" s="16">
        <v>410.64</v>
      </c>
      <c r="I1346" s="15">
        <f t="shared" si="9"/>
        <v>4517.04</v>
      </c>
    </row>
    <row r="1347" spans="1:9" ht="15.75" x14ac:dyDescent="0.25">
      <c r="A1347" s="11">
        <v>835</v>
      </c>
      <c r="B1347" s="11" t="s">
        <v>316</v>
      </c>
      <c r="C1347" s="11" t="s">
        <v>46</v>
      </c>
      <c r="D1347" s="12">
        <v>9</v>
      </c>
      <c r="E1347" s="12">
        <v>15</v>
      </c>
      <c r="F1347" s="13">
        <v>2</v>
      </c>
      <c r="G1347" s="12">
        <v>42</v>
      </c>
      <c r="H1347" s="16">
        <v>920.4</v>
      </c>
      <c r="I1347" s="15">
        <f t="shared" si="9"/>
        <v>38656.799999999996</v>
      </c>
    </row>
    <row r="1348" spans="1:9" ht="15.75" x14ac:dyDescent="0.25">
      <c r="A1348" s="11">
        <v>831</v>
      </c>
      <c r="B1348" s="11" t="s">
        <v>317</v>
      </c>
      <c r="C1348" s="11" t="s">
        <v>46</v>
      </c>
      <c r="D1348" s="12">
        <v>0</v>
      </c>
      <c r="E1348" s="12">
        <v>65</v>
      </c>
      <c r="F1348" s="13">
        <v>35</v>
      </c>
      <c r="G1348" s="12">
        <v>18</v>
      </c>
      <c r="H1348" s="16">
        <v>749.3</v>
      </c>
      <c r="I1348" s="15">
        <f t="shared" si="9"/>
        <v>13487.4</v>
      </c>
    </row>
    <row r="1349" spans="1:9" ht="15.75" x14ac:dyDescent="0.25">
      <c r="A1349" s="11">
        <v>1604</v>
      </c>
      <c r="B1349" s="11" t="s">
        <v>318</v>
      </c>
      <c r="C1349" s="11" t="s">
        <v>319</v>
      </c>
      <c r="D1349" s="12">
        <v>467</v>
      </c>
      <c r="E1349" s="12">
        <v>256</v>
      </c>
      <c r="F1349" s="13">
        <v>237</v>
      </c>
      <c r="G1349" s="12">
        <v>266</v>
      </c>
      <c r="H1349" s="16">
        <v>556.96</v>
      </c>
      <c r="I1349" s="15">
        <f t="shared" si="9"/>
        <v>148151.36000000002</v>
      </c>
    </row>
    <row r="1350" spans="1:9" ht="15.75" x14ac:dyDescent="0.25">
      <c r="A1350" s="11">
        <v>1603</v>
      </c>
      <c r="B1350" s="11" t="s">
        <v>320</v>
      </c>
      <c r="C1350" s="11" t="s">
        <v>319</v>
      </c>
      <c r="D1350" s="12">
        <v>497</v>
      </c>
      <c r="E1350" s="12">
        <v>297</v>
      </c>
      <c r="F1350" s="13">
        <v>261</v>
      </c>
      <c r="G1350" s="12">
        <v>282</v>
      </c>
      <c r="H1350" s="16">
        <v>561.79</v>
      </c>
      <c r="I1350" s="15">
        <f t="shared" si="9"/>
        <v>158424.78</v>
      </c>
    </row>
    <row r="1351" spans="1:9" ht="15.75" x14ac:dyDescent="0.25">
      <c r="A1351" s="10">
        <v>3408</v>
      </c>
      <c r="B1351" s="11" t="s">
        <v>321</v>
      </c>
      <c r="C1351" s="11" t="s">
        <v>140</v>
      </c>
      <c r="D1351" s="12">
        <v>3</v>
      </c>
      <c r="E1351" s="12">
        <v>3</v>
      </c>
      <c r="F1351" s="13"/>
      <c r="G1351" s="12">
        <f t="shared" si="8"/>
        <v>3</v>
      </c>
      <c r="H1351" s="14">
        <v>424.47</v>
      </c>
      <c r="I1351" s="15">
        <f t="shared" si="9"/>
        <v>1273.4100000000001</v>
      </c>
    </row>
    <row r="1352" spans="1:9" ht="15.75" x14ac:dyDescent="0.25">
      <c r="A1352" s="11">
        <v>1912</v>
      </c>
      <c r="B1352" s="11" t="s">
        <v>322</v>
      </c>
      <c r="C1352" s="11" t="s">
        <v>13</v>
      </c>
      <c r="D1352" s="12">
        <v>19</v>
      </c>
      <c r="E1352" s="12">
        <v>13</v>
      </c>
      <c r="F1352" s="13">
        <v>7</v>
      </c>
      <c r="G1352" s="12">
        <v>18</v>
      </c>
      <c r="H1352" s="16">
        <v>112.1</v>
      </c>
      <c r="I1352" s="15">
        <f t="shared" si="9"/>
        <v>2017.8</v>
      </c>
    </row>
    <row r="1353" spans="1:9" ht="15.75" x14ac:dyDescent="0.25">
      <c r="A1353" s="11">
        <v>1913</v>
      </c>
      <c r="B1353" s="11" t="s">
        <v>323</v>
      </c>
      <c r="C1353" s="11" t="s">
        <v>13</v>
      </c>
      <c r="D1353" s="12">
        <v>21</v>
      </c>
      <c r="E1353" s="12">
        <v>16</v>
      </c>
      <c r="F1353" s="13">
        <v>1</v>
      </c>
      <c r="G1353" s="12">
        <f t="shared" si="8"/>
        <v>15</v>
      </c>
      <c r="H1353" s="16">
        <v>450</v>
      </c>
      <c r="I1353" s="15">
        <f t="shared" si="9"/>
        <v>6750</v>
      </c>
    </row>
    <row r="1354" spans="1:9" ht="15.75" x14ac:dyDescent="0.25">
      <c r="A1354" s="11">
        <v>2429</v>
      </c>
      <c r="B1354" s="11" t="s">
        <v>324</v>
      </c>
      <c r="C1354" s="11" t="s">
        <v>13</v>
      </c>
      <c r="D1354" s="12">
        <v>19</v>
      </c>
      <c r="E1354" s="12">
        <v>19</v>
      </c>
      <c r="F1354" s="13"/>
      <c r="G1354" s="12">
        <f t="shared" si="8"/>
        <v>19</v>
      </c>
      <c r="H1354" s="16">
        <v>160</v>
      </c>
      <c r="I1354" s="15">
        <f t="shared" si="9"/>
        <v>3040</v>
      </c>
    </row>
    <row r="1355" spans="1:9" ht="15.75" x14ac:dyDescent="0.25">
      <c r="A1355" s="11">
        <v>2304</v>
      </c>
      <c r="B1355" s="11" t="s">
        <v>325</v>
      </c>
      <c r="C1355" s="11" t="s">
        <v>13</v>
      </c>
      <c r="D1355" s="12">
        <v>0</v>
      </c>
      <c r="E1355" s="12">
        <v>3</v>
      </c>
      <c r="F1355" s="13">
        <v>2</v>
      </c>
      <c r="G1355" s="12">
        <f t="shared" si="8"/>
        <v>1</v>
      </c>
      <c r="H1355" s="16">
        <v>289.10000000000002</v>
      </c>
      <c r="I1355" s="15">
        <f t="shared" si="9"/>
        <v>289.10000000000002</v>
      </c>
    </row>
    <row r="1356" spans="1:9" ht="15.75" x14ac:dyDescent="0.25">
      <c r="A1356" s="11">
        <v>2890</v>
      </c>
      <c r="B1356" s="11" t="s">
        <v>326</v>
      </c>
      <c r="C1356" s="11" t="s">
        <v>13</v>
      </c>
      <c r="D1356" s="12">
        <v>6</v>
      </c>
      <c r="E1356" s="12">
        <v>21</v>
      </c>
      <c r="F1356" s="13"/>
      <c r="G1356" s="12">
        <f t="shared" si="8"/>
        <v>21</v>
      </c>
      <c r="H1356" s="16">
        <v>1000</v>
      </c>
      <c r="I1356" s="15">
        <f t="shared" si="9"/>
        <v>21000</v>
      </c>
    </row>
    <row r="1357" spans="1:9" ht="15.75" x14ac:dyDescent="0.25">
      <c r="A1357" s="11">
        <v>2889</v>
      </c>
      <c r="B1357" s="11" t="s">
        <v>327</v>
      </c>
      <c r="C1357" s="11" t="s">
        <v>13</v>
      </c>
      <c r="D1357" s="12">
        <v>22</v>
      </c>
      <c r="E1357" s="12">
        <v>10</v>
      </c>
      <c r="F1357" s="13"/>
      <c r="G1357" s="12">
        <f t="shared" si="8"/>
        <v>10</v>
      </c>
      <c r="H1357" s="16">
        <v>500</v>
      </c>
      <c r="I1357" s="15">
        <f t="shared" si="9"/>
        <v>5000</v>
      </c>
    </row>
    <row r="1358" spans="1:9" ht="15.75" x14ac:dyDescent="0.25">
      <c r="A1358" s="10">
        <v>3979</v>
      </c>
      <c r="B1358" s="11" t="s">
        <v>328</v>
      </c>
      <c r="C1358" s="11" t="s">
        <v>13</v>
      </c>
      <c r="D1358" s="12">
        <v>1</v>
      </c>
      <c r="E1358" s="12">
        <v>10</v>
      </c>
      <c r="F1358" s="13"/>
      <c r="G1358" s="12">
        <f t="shared" si="8"/>
        <v>10</v>
      </c>
      <c r="H1358" s="14">
        <v>400</v>
      </c>
      <c r="I1358" s="15">
        <f t="shared" si="9"/>
        <v>4000</v>
      </c>
    </row>
    <row r="1359" spans="1:9" ht="15.75" x14ac:dyDescent="0.25">
      <c r="A1359" s="11">
        <v>3111</v>
      </c>
      <c r="B1359" s="11" t="s">
        <v>329</v>
      </c>
      <c r="C1359" s="11" t="s">
        <v>13</v>
      </c>
      <c r="D1359" s="12">
        <v>3</v>
      </c>
      <c r="E1359" s="12">
        <v>3</v>
      </c>
      <c r="F1359" s="13"/>
      <c r="G1359" s="12">
        <f t="shared" si="8"/>
        <v>3</v>
      </c>
      <c r="H1359" s="16">
        <v>400</v>
      </c>
      <c r="I1359" s="15">
        <f t="shared" si="9"/>
        <v>1200</v>
      </c>
    </row>
    <row r="1360" spans="1:9" ht="15.75" x14ac:dyDescent="0.25">
      <c r="A1360" s="11">
        <v>824</v>
      </c>
      <c r="B1360" s="11" t="s">
        <v>330</v>
      </c>
      <c r="C1360" s="11" t="s">
        <v>13</v>
      </c>
      <c r="D1360" s="12">
        <v>6</v>
      </c>
      <c r="E1360" s="12">
        <v>76</v>
      </c>
      <c r="F1360" s="13">
        <v>58</v>
      </c>
      <c r="G1360" s="12">
        <f t="shared" si="8"/>
        <v>18</v>
      </c>
      <c r="H1360" s="16">
        <v>49.2</v>
      </c>
      <c r="I1360" s="15">
        <f t="shared" si="9"/>
        <v>885.6</v>
      </c>
    </row>
    <row r="1361" spans="1:9" ht="15.75" x14ac:dyDescent="0.25">
      <c r="A1361" s="11">
        <v>867</v>
      </c>
      <c r="B1361" s="17" t="s">
        <v>331</v>
      </c>
      <c r="C1361" s="11" t="s">
        <v>13</v>
      </c>
      <c r="D1361" s="12">
        <v>32</v>
      </c>
      <c r="E1361" s="12">
        <v>95</v>
      </c>
      <c r="F1361" s="13">
        <v>13</v>
      </c>
      <c r="G1361" s="12">
        <f t="shared" si="8"/>
        <v>82</v>
      </c>
      <c r="H1361" s="16">
        <v>30.53</v>
      </c>
      <c r="I1361" s="15">
        <f t="shared" si="9"/>
        <v>2503.46</v>
      </c>
    </row>
    <row r="1362" spans="1:9" ht="15.75" x14ac:dyDescent="0.25">
      <c r="A1362" s="11">
        <v>825</v>
      </c>
      <c r="B1362" s="11" t="s">
        <v>332</v>
      </c>
      <c r="C1362" s="11" t="s">
        <v>13</v>
      </c>
      <c r="D1362" s="12">
        <v>32</v>
      </c>
      <c r="E1362" s="12">
        <v>30</v>
      </c>
      <c r="F1362" s="13"/>
      <c r="G1362" s="12">
        <f t="shared" si="8"/>
        <v>30</v>
      </c>
      <c r="H1362" s="16">
        <v>60</v>
      </c>
      <c r="I1362" s="15">
        <f t="shared" si="9"/>
        <v>1800</v>
      </c>
    </row>
    <row r="1363" spans="1:9" ht="15.75" x14ac:dyDescent="0.25">
      <c r="A1363" s="11">
        <v>2952</v>
      </c>
      <c r="B1363" s="11" t="s">
        <v>333</v>
      </c>
      <c r="C1363" s="11" t="s">
        <v>13</v>
      </c>
      <c r="D1363" s="12">
        <v>7</v>
      </c>
      <c r="E1363" s="12">
        <v>4</v>
      </c>
      <c r="F1363" s="13"/>
      <c r="G1363" s="12">
        <f t="shared" si="8"/>
        <v>4</v>
      </c>
      <c r="H1363" s="16">
        <v>1295</v>
      </c>
      <c r="I1363" s="15">
        <f t="shared" si="9"/>
        <v>5180</v>
      </c>
    </row>
    <row r="1364" spans="1:9" ht="15.75" x14ac:dyDescent="0.25">
      <c r="A1364" s="10">
        <v>2875</v>
      </c>
      <c r="B1364" s="11" t="s">
        <v>334</v>
      </c>
      <c r="C1364" s="11" t="s">
        <v>13</v>
      </c>
      <c r="D1364" s="12">
        <v>9</v>
      </c>
      <c r="E1364" s="12">
        <v>9</v>
      </c>
      <c r="F1364" s="13"/>
      <c r="G1364" s="12">
        <f t="shared" si="8"/>
        <v>9</v>
      </c>
      <c r="H1364" s="14">
        <v>6750</v>
      </c>
      <c r="I1364" s="15">
        <f t="shared" si="9"/>
        <v>60750</v>
      </c>
    </row>
    <row r="1365" spans="1:9" ht="15.75" x14ac:dyDescent="0.25">
      <c r="A1365" s="11">
        <v>2875</v>
      </c>
      <c r="B1365" s="11" t="s">
        <v>335</v>
      </c>
      <c r="C1365" s="11" t="s">
        <v>13</v>
      </c>
      <c r="D1365" s="12">
        <v>3</v>
      </c>
      <c r="E1365" s="12">
        <v>2</v>
      </c>
      <c r="F1365" s="13"/>
      <c r="G1365" s="12">
        <f t="shared" si="8"/>
        <v>2</v>
      </c>
      <c r="H1365" s="16">
        <v>1822.03</v>
      </c>
      <c r="I1365" s="15">
        <f t="shared" si="9"/>
        <v>3644.06</v>
      </c>
    </row>
    <row r="1366" spans="1:9" ht="15.75" x14ac:dyDescent="0.25">
      <c r="A1366" s="10">
        <v>3114</v>
      </c>
      <c r="B1366" s="11" t="s">
        <v>336</v>
      </c>
      <c r="C1366" s="11" t="s">
        <v>13</v>
      </c>
      <c r="D1366" s="12">
        <v>21</v>
      </c>
      <c r="E1366" s="12">
        <v>21</v>
      </c>
      <c r="F1366" s="13">
        <v>1</v>
      </c>
      <c r="G1366" s="12">
        <f t="shared" si="8"/>
        <v>20</v>
      </c>
      <c r="H1366" s="14">
        <v>1200</v>
      </c>
      <c r="I1366" s="15">
        <f t="shared" si="9"/>
        <v>24000</v>
      </c>
    </row>
    <row r="1367" spans="1:9" ht="15.75" x14ac:dyDescent="0.25">
      <c r="A1367" s="11">
        <v>3075</v>
      </c>
      <c r="B1367" s="11" t="s">
        <v>337</v>
      </c>
      <c r="C1367" s="11" t="s">
        <v>13</v>
      </c>
      <c r="D1367" s="12">
        <v>4</v>
      </c>
      <c r="E1367" s="12">
        <v>4</v>
      </c>
      <c r="F1367" s="13">
        <v>3</v>
      </c>
      <c r="G1367" s="12">
        <f t="shared" si="8"/>
        <v>1</v>
      </c>
      <c r="H1367" s="16">
        <v>1220</v>
      </c>
      <c r="I1367" s="15">
        <f t="shared" si="9"/>
        <v>1220</v>
      </c>
    </row>
    <row r="1368" spans="1:9" ht="15.75" x14ac:dyDescent="0.25">
      <c r="A1368" s="10">
        <v>2616</v>
      </c>
      <c r="B1368" s="11" t="s">
        <v>338</v>
      </c>
      <c r="C1368" s="11" t="s">
        <v>13</v>
      </c>
      <c r="D1368" s="12">
        <v>3</v>
      </c>
      <c r="E1368" s="12">
        <v>3</v>
      </c>
      <c r="F1368" s="13"/>
      <c r="G1368" s="12">
        <f t="shared" si="8"/>
        <v>3</v>
      </c>
      <c r="H1368" s="14">
        <v>466.1</v>
      </c>
      <c r="I1368" s="15">
        <f t="shared" si="9"/>
        <v>1398.3000000000002</v>
      </c>
    </row>
    <row r="1369" spans="1:9" ht="15.75" x14ac:dyDescent="0.25">
      <c r="A1369" s="11">
        <v>2947</v>
      </c>
      <c r="B1369" s="11" t="s">
        <v>339</v>
      </c>
      <c r="C1369" s="11" t="s">
        <v>13</v>
      </c>
      <c r="D1369" s="12">
        <v>5</v>
      </c>
      <c r="E1369" s="12">
        <v>5</v>
      </c>
      <c r="F1369" s="13">
        <v>5</v>
      </c>
      <c r="G1369" s="12">
        <f t="shared" si="8"/>
        <v>0</v>
      </c>
      <c r="H1369" s="16">
        <v>6596</v>
      </c>
      <c r="I1369" s="15">
        <f t="shared" si="9"/>
        <v>0</v>
      </c>
    </row>
    <row r="1370" spans="1:9" ht="15.75" x14ac:dyDescent="0.25">
      <c r="A1370" s="11">
        <v>3802</v>
      </c>
      <c r="B1370" s="11" t="s">
        <v>340</v>
      </c>
      <c r="C1370" s="11" t="s">
        <v>13</v>
      </c>
      <c r="D1370" s="12">
        <v>0</v>
      </c>
      <c r="E1370" s="12">
        <v>1</v>
      </c>
      <c r="F1370" s="13"/>
      <c r="G1370" s="12">
        <f t="shared" si="8"/>
        <v>1</v>
      </c>
      <c r="H1370" s="16">
        <v>6195</v>
      </c>
      <c r="I1370" s="15">
        <f t="shared" si="9"/>
        <v>6195</v>
      </c>
    </row>
    <row r="1371" spans="1:9" ht="15.75" x14ac:dyDescent="0.25">
      <c r="A1371" s="10">
        <v>3982</v>
      </c>
      <c r="B1371" s="11" t="s">
        <v>341</v>
      </c>
      <c r="C1371" s="11" t="s">
        <v>13</v>
      </c>
      <c r="D1371" s="12">
        <v>9</v>
      </c>
      <c r="E1371" s="12">
        <v>33</v>
      </c>
      <c r="F1371" s="13">
        <v>6</v>
      </c>
      <c r="G1371" s="12">
        <f t="shared" si="8"/>
        <v>27</v>
      </c>
      <c r="H1371" s="14">
        <v>544.91999999999996</v>
      </c>
      <c r="I1371" s="15">
        <f t="shared" si="9"/>
        <v>14712.839999999998</v>
      </c>
    </row>
    <row r="1372" spans="1:9" ht="15.75" x14ac:dyDescent="0.25">
      <c r="A1372" s="11">
        <v>2688</v>
      </c>
      <c r="B1372" s="11" t="s">
        <v>342</v>
      </c>
      <c r="C1372" s="11" t="s">
        <v>13</v>
      </c>
      <c r="D1372" s="12">
        <v>0</v>
      </c>
      <c r="E1372" s="12">
        <v>300</v>
      </c>
      <c r="F1372" s="13"/>
      <c r="G1372" s="12">
        <f t="shared" si="8"/>
        <v>300</v>
      </c>
      <c r="H1372" s="16">
        <v>5.25</v>
      </c>
      <c r="I1372" s="15">
        <f t="shared" si="9"/>
        <v>1575</v>
      </c>
    </row>
    <row r="1373" spans="1:9" ht="15.75" x14ac:dyDescent="0.25">
      <c r="A1373" s="11">
        <v>4562</v>
      </c>
      <c r="B1373" s="11" t="s">
        <v>343</v>
      </c>
      <c r="C1373" s="11" t="s">
        <v>13</v>
      </c>
      <c r="D1373" s="12">
        <v>2</v>
      </c>
      <c r="E1373" s="12">
        <v>2</v>
      </c>
      <c r="F1373" s="13"/>
      <c r="G1373" s="12">
        <f t="shared" si="8"/>
        <v>2</v>
      </c>
      <c r="H1373" s="16">
        <v>5</v>
      </c>
      <c r="I1373" s="15">
        <f t="shared" si="9"/>
        <v>10</v>
      </c>
    </row>
    <row r="1374" spans="1:9" ht="15.75" x14ac:dyDescent="0.25">
      <c r="A1374" s="10">
        <v>3965</v>
      </c>
      <c r="B1374" s="11" t="s">
        <v>344</v>
      </c>
      <c r="C1374" s="11" t="s">
        <v>13</v>
      </c>
      <c r="D1374" s="12">
        <v>5</v>
      </c>
      <c r="E1374" s="12">
        <v>5</v>
      </c>
      <c r="F1374" s="13"/>
      <c r="G1374" s="12">
        <f t="shared" si="8"/>
        <v>5</v>
      </c>
      <c r="H1374" s="14">
        <v>40</v>
      </c>
      <c r="I1374" s="15">
        <f t="shared" si="9"/>
        <v>200</v>
      </c>
    </row>
    <row r="1375" spans="1:9" ht="15.75" x14ac:dyDescent="0.25">
      <c r="A1375" s="11">
        <v>855</v>
      </c>
      <c r="B1375" s="11" t="s">
        <v>345</v>
      </c>
      <c r="C1375" s="11" t="s">
        <v>13</v>
      </c>
      <c r="D1375" s="12">
        <v>4</v>
      </c>
      <c r="E1375" s="12">
        <v>100</v>
      </c>
      <c r="F1375" s="13">
        <v>49</v>
      </c>
      <c r="G1375" s="12">
        <f t="shared" ref="G1375:G1444" si="10">E1375-F1375</f>
        <v>51</v>
      </c>
      <c r="H1375" s="16">
        <v>18.64</v>
      </c>
      <c r="I1375" s="15">
        <f t="shared" si="9"/>
        <v>950.64</v>
      </c>
    </row>
    <row r="1376" spans="1:9" ht="15.75" x14ac:dyDescent="0.25">
      <c r="A1376" s="11">
        <v>1718</v>
      </c>
      <c r="B1376" s="11" t="s">
        <v>346</v>
      </c>
      <c r="C1376" s="11" t="s">
        <v>13</v>
      </c>
      <c r="D1376" s="12">
        <v>1</v>
      </c>
      <c r="E1376" s="12">
        <v>1</v>
      </c>
      <c r="F1376" s="13">
        <v>1</v>
      </c>
      <c r="G1376" s="12">
        <v>33</v>
      </c>
      <c r="H1376" s="16">
        <v>4314</v>
      </c>
      <c r="I1376" s="15">
        <f t="shared" si="9"/>
        <v>142362</v>
      </c>
    </row>
    <row r="1377" spans="1:9" ht="15.75" x14ac:dyDescent="0.25">
      <c r="A1377" s="10">
        <v>3653</v>
      </c>
      <c r="B1377" s="11" t="s">
        <v>347</v>
      </c>
      <c r="C1377" s="11" t="s">
        <v>13</v>
      </c>
      <c r="D1377" s="12">
        <v>5</v>
      </c>
      <c r="E1377" s="12">
        <v>4</v>
      </c>
      <c r="F1377" s="13"/>
      <c r="G1377" s="12">
        <v>28</v>
      </c>
      <c r="H1377" s="14">
        <v>159.30000000000001</v>
      </c>
      <c r="I1377" s="15">
        <f t="shared" si="9"/>
        <v>4460.4000000000005</v>
      </c>
    </row>
    <row r="1378" spans="1:9" ht="15.75" x14ac:dyDescent="0.25">
      <c r="A1378" s="10">
        <v>3518</v>
      </c>
      <c r="B1378" s="11" t="s">
        <v>348</v>
      </c>
      <c r="C1378" s="11" t="s">
        <v>13</v>
      </c>
      <c r="D1378" s="12">
        <v>35</v>
      </c>
      <c r="E1378" s="12">
        <v>35</v>
      </c>
      <c r="F1378" s="13"/>
      <c r="G1378" s="12">
        <f t="shared" si="10"/>
        <v>35</v>
      </c>
      <c r="H1378" s="14">
        <v>23.6</v>
      </c>
      <c r="I1378" s="15">
        <f t="shared" si="9"/>
        <v>826</v>
      </c>
    </row>
    <row r="1379" spans="1:9" ht="15.75" x14ac:dyDescent="0.25">
      <c r="A1379" s="11">
        <v>2737</v>
      </c>
      <c r="B1379" s="11" t="s">
        <v>349</v>
      </c>
      <c r="C1379" s="11" t="s">
        <v>13</v>
      </c>
      <c r="D1379" s="12">
        <v>15</v>
      </c>
      <c r="E1379" s="12">
        <v>15</v>
      </c>
      <c r="F1379" s="13"/>
      <c r="G1379" s="12">
        <f t="shared" si="10"/>
        <v>15</v>
      </c>
      <c r="H1379" s="16">
        <v>23.05</v>
      </c>
      <c r="I1379" s="15">
        <f t="shared" si="9"/>
        <v>345.75</v>
      </c>
    </row>
    <row r="1380" spans="1:9" ht="15.75" x14ac:dyDescent="0.25">
      <c r="A1380" s="11">
        <v>2734</v>
      </c>
      <c r="B1380" s="11" t="s">
        <v>350</v>
      </c>
      <c r="C1380" s="11" t="s">
        <v>13</v>
      </c>
      <c r="D1380" s="12">
        <v>56</v>
      </c>
      <c r="E1380" s="12">
        <v>56</v>
      </c>
      <c r="F1380" s="13"/>
      <c r="G1380" s="12">
        <f t="shared" si="10"/>
        <v>56</v>
      </c>
      <c r="H1380" s="16">
        <v>17.29</v>
      </c>
      <c r="I1380" s="15">
        <f t="shared" si="9"/>
        <v>968.24</v>
      </c>
    </row>
    <row r="1381" spans="1:9" ht="15.75" x14ac:dyDescent="0.25">
      <c r="A1381" s="10">
        <v>2735</v>
      </c>
      <c r="B1381" s="11" t="s">
        <v>351</v>
      </c>
      <c r="C1381" s="11" t="s">
        <v>13</v>
      </c>
      <c r="D1381" s="12">
        <v>27</v>
      </c>
      <c r="E1381" s="12">
        <v>27</v>
      </c>
      <c r="F1381" s="13">
        <v>2</v>
      </c>
      <c r="G1381" s="12">
        <f t="shared" si="10"/>
        <v>25</v>
      </c>
      <c r="H1381" s="14">
        <v>40</v>
      </c>
      <c r="I1381" s="15">
        <f t="shared" si="9"/>
        <v>1000</v>
      </c>
    </row>
    <row r="1382" spans="1:9" ht="15.75" x14ac:dyDescent="0.25">
      <c r="A1382" s="11">
        <v>2973</v>
      </c>
      <c r="B1382" s="11" t="s">
        <v>352</v>
      </c>
      <c r="C1382" s="11" t="s">
        <v>13</v>
      </c>
      <c r="D1382" s="12">
        <v>5</v>
      </c>
      <c r="E1382" s="12">
        <v>46</v>
      </c>
      <c r="F1382" s="13"/>
      <c r="G1382" s="12">
        <f t="shared" si="10"/>
        <v>46</v>
      </c>
      <c r="H1382" s="16">
        <v>3.91</v>
      </c>
      <c r="I1382" s="15">
        <f t="shared" si="9"/>
        <v>179.86</v>
      </c>
    </row>
    <row r="1383" spans="1:9" ht="15.75" x14ac:dyDescent="0.25">
      <c r="A1383" s="11">
        <v>2974</v>
      </c>
      <c r="B1383" s="11" t="s">
        <v>353</v>
      </c>
      <c r="C1383" s="11" t="s">
        <v>13</v>
      </c>
      <c r="D1383" s="12">
        <v>4</v>
      </c>
      <c r="E1383" s="12">
        <v>4</v>
      </c>
      <c r="F1383" s="13"/>
      <c r="G1383" s="12">
        <f t="shared" si="10"/>
        <v>4</v>
      </c>
      <c r="H1383" s="16">
        <v>50</v>
      </c>
      <c r="I1383" s="15">
        <f t="shared" si="9"/>
        <v>200</v>
      </c>
    </row>
    <row r="1384" spans="1:9" ht="15.75" x14ac:dyDescent="0.25">
      <c r="A1384" s="11">
        <v>2736</v>
      </c>
      <c r="B1384" s="11" t="s">
        <v>354</v>
      </c>
      <c r="C1384" s="11" t="s">
        <v>13</v>
      </c>
      <c r="D1384" s="12">
        <v>17</v>
      </c>
      <c r="E1384" s="12">
        <v>17</v>
      </c>
      <c r="F1384" s="13"/>
      <c r="G1384" s="12">
        <f t="shared" si="10"/>
        <v>17</v>
      </c>
      <c r="H1384" s="16">
        <v>26</v>
      </c>
      <c r="I1384" s="15">
        <f t="shared" si="9"/>
        <v>442</v>
      </c>
    </row>
    <row r="1385" spans="1:9" ht="15.75" x14ac:dyDescent="0.25">
      <c r="A1385" s="11">
        <v>2982</v>
      </c>
      <c r="B1385" s="11" t="s">
        <v>355</v>
      </c>
      <c r="C1385" s="11" t="s">
        <v>13</v>
      </c>
      <c r="D1385" s="12">
        <v>5</v>
      </c>
      <c r="E1385" s="12">
        <v>5</v>
      </c>
      <c r="F1385" s="13"/>
      <c r="G1385" s="12">
        <f t="shared" si="10"/>
        <v>5</v>
      </c>
      <c r="H1385" s="16">
        <v>60</v>
      </c>
      <c r="I1385" s="15">
        <f t="shared" si="9"/>
        <v>300</v>
      </c>
    </row>
    <row r="1386" spans="1:9" ht="15.75" x14ac:dyDescent="0.25">
      <c r="A1386" s="11">
        <v>859</v>
      </c>
      <c r="B1386" s="11" t="s">
        <v>356</v>
      </c>
      <c r="C1386" s="11" t="s">
        <v>13</v>
      </c>
      <c r="D1386" s="12">
        <v>12</v>
      </c>
      <c r="E1386" s="12">
        <v>12</v>
      </c>
      <c r="F1386" s="13">
        <v>3</v>
      </c>
      <c r="G1386" s="12">
        <f t="shared" si="10"/>
        <v>9</v>
      </c>
      <c r="H1386" s="16">
        <v>29.5</v>
      </c>
      <c r="I1386" s="15">
        <f t="shared" ref="I1386:I1458" si="11">H1386*G1386</f>
        <v>265.5</v>
      </c>
    </row>
    <row r="1387" spans="1:9" ht="15.75" x14ac:dyDescent="0.25">
      <c r="A1387" s="11">
        <v>1475</v>
      </c>
      <c r="B1387" s="11" t="s">
        <v>357</v>
      </c>
      <c r="C1387" s="11" t="s">
        <v>13</v>
      </c>
      <c r="D1387" s="12">
        <v>0</v>
      </c>
      <c r="E1387" s="12">
        <v>3</v>
      </c>
      <c r="F1387" s="13"/>
      <c r="G1387" s="12">
        <f t="shared" si="10"/>
        <v>3</v>
      </c>
      <c r="H1387" s="16">
        <v>160</v>
      </c>
      <c r="I1387" s="15">
        <f t="shared" si="11"/>
        <v>480</v>
      </c>
    </row>
    <row r="1388" spans="1:9" ht="15.75" x14ac:dyDescent="0.25">
      <c r="A1388" s="11">
        <v>2614</v>
      </c>
      <c r="B1388" s="11" t="s">
        <v>357</v>
      </c>
      <c r="C1388" s="11" t="s">
        <v>13</v>
      </c>
      <c r="D1388" s="12">
        <v>0</v>
      </c>
      <c r="E1388" s="12">
        <v>7</v>
      </c>
      <c r="F1388" s="13"/>
      <c r="G1388" s="12">
        <f t="shared" si="10"/>
        <v>7</v>
      </c>
      <c r="H1388" s="16">
        <v>259.60000000000002</v>
      </c>
      <c r="I1388" s="15">
        <f t="shared" si="11"/>
        <v>1817.2000000000003</v>
      </c>
    </row>
    <row r="1389" spans="1:9" ht="15.75" x14ac:dyDescent="0.25">
      <c r="A1389" s="11">
        <v>2445</v>
      </c>
      <c r="B1389" s="11" t="s">
        <v>358</v>
      </c>
      <c r="C1389" s="11" t="s">
        <v>13</v>
      </c>
      <c r="D1389" s="12">
        <v>60</v>
      </c>
      <c r="E1389" s="12">
        <v>27</v>
      </c>
      <c r="F1389" s="13"/>
      <c r="G1389" s="12">
        <f t="shared" si="10"/>
        <v>27</v>
      </c>
      <c r="H1389" s="16">
        <v>292.37</v>
      </c>
      <c r="I1389" s="15">
        <f t="shared" si="11"/>
        <v>7893.99</v>
      </c>
    </row>
    <row r="1390" spans="1:9" ht="15.75" x14ac:dyDescent="0.25">
      <c r="A1390" s="10">
        <v>2907</v>
      </c>
      <c r="B1390" s="11" t="s">
        <v>359</v>
      </c>
      <c r="C1390" s="11" t="s">
        <v>13</v>
      </c>
      <c r="D1390" s="12">
        <v>3</v>
      </c>
      <c r="E1390" s="12">
        <v>2</v>
      </c>
      <c r="F1390" s="13"/>
      <c r="G1390" s="12">
        <f t="shared" si="10"/>
        <v>2</v>
      </c>
      <c r="H1390" s="14">
        <v>1096.22</v>
      </c>
      <c r="I1390" s="15">
        <f t="shared" si="11"/>
        <v>2192.44</v>
      </c>
    </row>
    <row r="1391" spans="1:9" ht="15.75" x14ac:dyDescent="0.25">
      <c r="A1391" s="11">
        <v>2900</v>
      </c>
      <c r="B1391" s="11" t="s">
        <v>360</v>
      </c>
      <c r="C1391" s="11" t="s">
        <v>13</v>
      </c>
      <c r="D1391" s="12">
        <v>13</v>
      </c>
      <c r="E1391" s="12">
        <v>12</v>
      </c>
      <c r="F1391" s="13"/>
      <c r="G1391" s="12">
        <f t="shared" si="10"/>
        <v>12</v>
      </c>
      <c r="H1391" s="16">
        <v>94</v>
      </c>
      <c r="I1391" s="15">
        <f t="shared" si="11"/>
        <v>1128</v>
      </c>
    </row>
    <row r="1392" spans="1:9" ht="15.75" x14ac:dyDescent="0.25">
      <c r="A1392" s="11">
        <v>822</v>
      </c>
      <c r="B1392" s="11" t="s">
        <v>361</v>
      </c>
      <c r="C1392" s="11" t="s">
        <v>13</v>
      </c>
      <c r="D1392" s="12">
        <v>9</v>
      </c>
      <c r="E1392" s="12">
        <v>109</v>
      </c>
      <c r="F1392" s="22">
        <v>9</v>
      </c>
      <c r="G1392" s="12">
        <v>84</v>
      </c>
      <c r="H1392" s="16">
        <v>23.35</v>
      </c>
      <c r="I1392" s="15">
        <f t="shared" si="11"/>
        <v>1961.4</v>
      </c>
    </row>
    <row r="1393" spans="1:9" ht="15.75" x14ac:dyDescent="0.25">
      <c r="A1393" s="11">
        <v>572</v>
      </c>
      <c r="B1393" s="11" t="s">
        <v>362</v>
      </c>
      <c r="C1393" s="11" t="s">
        <v>13</v>
      </c>
      <c r="D1393" s="23">
        <v>23</v>
      </c>
      <c r="E1393" s="23">
        <v>380</v>
      </c>
      <c r="F1393" s="13">
        <v>346</v>
      </c>
      <c r="G1393" s="12">
        <v>40</v>
      </c>
      <c r="H1393" s="16">
        <v>167</v>
      </c>
      <c r="I1393" s="15">
        <f t="shared" si="11"/>
        <v>6680</v>
      </c>
    </row>
    <row r="1394" spans="1:9" ht="15.75" x14ac:dyDescent="0.25">
      <c r="A1394" s="11">
        <v>3683</v>
      </c>
      <c r="B1394" s="11" t="s">
        <v>562</v>
      </c>
      <c r="C1394" s="11" t="s">
        <v>13</v>
      </c>
      <c r="D1394" s="23">
        <v>0</v>
      </c>
      <c r="E1394" s="23">
        <v>1</v>
      </c>
      <c r="F1394" s="13"/>
      <c r="G1394" s="12">
        <f t="shared" si="10"/>
        <v>1</v>
      </c>
      <c r="H1394" s="16">
        <v>325.82</v>
      </c>
      <c r="I1394" s="15">
        <f t="shared" si="11"/>
        <v>325.82</v>
      </c>
    </row>
    <row r="1395" spans="1:9" ht="15.75" x14ac:dyDescent="0.25">
      <c r="A1395" s="11">
        <v>2223</v>
      </c>
      <c r="B1395" s="11" t="s">
        <v>363</v>
      </c>
      <c r="C1395" s="11" t="s">
        <v>149</v>
      </c>
      <c r="D1395" s="12">
        <v>20</v>
      </c>
      <c r="E1395" s="12">
        <v>24</v>
      </c>
      <c r="F1395" s="13">
        <v>3</v>
      </c>
      <c r="G1395" s="12">
        <f t="shared" si="10"/>
        <v>21</v>
      </c>
      <c r="H1395" s="16">
        <v>219.25</v>
      </c>
      <c r="I1395" s="15">
        <f t="shared" si="11"/>
        <v>4604.25</v>
      </c>
    </row>
    <row r="1396" spans="1:9" ht="15.75" x14ac:dyDescent="0.25">
      <c r="A1396" s="11">
        <v>4880</v>
      </c>
      <c r="B1396" s="11" t="s">
        <v>563</v>
      </c>
      <c r="C1396" s="11" t="s">
        <v>149</v>
      </c>
      <c r="D1396" s="12"/>
      <c r="E1396" s="12"/>
      <c r="F1396" s="13"/>
      <c r="G1396" s="12">
        <v>4</v>
      </c>
      <c r="H1396" s="16">
        <v>86</v>
      </c>
      <c r="I1396" s="15">
        <f t="shared" si="11"/>
        <v>344</v>
      </c>
    </row>
    <row r="1397" spans="1:9" ht="15.75" x14ac:dyDescent="0.25">
      <c r="A1397" s="10">
        <v>4727</v>
      </c>
      <c r="B1397" s="11" t="s">
        <v>364</v>
      </c>
      <c r="C1397" s="11" t="s">
        <v>13</v>
      </c>
      <c r="D1397" s="12">
        <v>19</v>
      </c>
      <c r="E1397" s="12">
        <v>19</v>
      </c>
      <c r="F1397" s="13">
        <v>1</v>
      </c>
      <c r="G1397" s="12">
        <v>33</v>
      </c>
      <c r="H1397" s="14">
        <v>80.510000000000005</v>
      </c>
      <c r="I1397" s="15">
        <f t="shared" si="11"/>
        <v>2656.8300000000004</v>
      </c>
    </row>
    <row r="1398" spans="1:9" ht="15.75" x14ac:dyDescent="0.25">
      <c r="A1398" s="11">
        <v>2222</v>
      </c>
      <c r="B1398" s="11" t="s">
        <v>365</v>
      </c>
      <c r="C1398" s="11" t="s">
        <v>13</v>
      </c>
      <c r="D1398" s="12">
        <v>250</v>
      </c>
      <c r="E1398" s="12">
        <v>192</v>
      </c>
      <c r="F1398" s="13">
        <v>12</v>
      </c>
      <c r="G1398" s="12">
        <f t="shared" si="10"/>
        <v>180</v>
      </c>
      <c r="H1398" s="16">
        <v>454.3</v>
      </c>
      <c r="I1398" s="15">
        <f t="shared" si="11"/>
        <v>81774</v>
      </c>
    </row>
    <row r="1399" spans="1:9" ht="15.75" x14ac:dyDescent="0.25">
      <c r="A1399" s="10">
        <v>3007</v>
      </c>
      <c r="B1399" s="11" t="s">
        <v>366</v>
      </c>
      <c r="C1399" s="11" t="s">
        <v>13</v>
      </c>
      <c r="D1399" s="12">
        <v>1</v>
      </c>
      <c r="E1399" s="12">
        <v>1</v>
      </c>
      <c r="F1399" s="13"/>
      <c r="G1399" s="12">
        <v>3</v>
      </c>
      <c r="H1399" s="14">
        <v>700</v>
      </c>
      <c r="I1399" s="15">
        <f t="shared" si="11"/>
        <v>2100</v>
      </c>
    </row>
    <row r="1400" spans="1:9" ht="15.75" x14ac:dyDescent="0.25">
      <c r="A1400" s="10">
        <v>4741</v>
      </c>
      <c r="B1400" s="11" t="s">
        <v>564</v>
      </c>
      <c r="C1400" s="11" t="s">
        <v>13</v>
      </c>
      <c r="D1400" s="12"/>
      <c r="E1400" s="12"/>
      <c r="F1400" s="13"/>
      <c r="G1400" s="12">
        <v>3</v>
      </c>
      <c r="H1400" s="14">
        <v>898</v>
      </c>
      <c r="I1400" s="15">
        <f t="shared" si="11"/>
        <v>2694</v>
      </c>
    </row>
    <row r="1401" spans="1:9" ht="15.75" x14ac:dyDescent="0.25">
      <c r="A1401" s="10">
        <v>4814</v>
      </c>
      <c r="B1401" s="11" t="s">
        <v>565</v>
      </c>
      <c r="C1401" s="11" t="s">
        <v>13</v>
      </c>
      <c r="D1401" s="12"/>
      <c r="E1401" s="12"/>
      <c r="F1401" s="13"/>
      <c r="G1401" s="12">
        <v>3</v>
      </c>
      <c r="H1401" s="14">
        <v>1244</v>
      </c>
      <c r="I1401" s="15">
        <f t="shared" si="11"/>
        <v>3732</v>
      </c>
    </row>
    <row r="1402" spans="1:9" ht="15.75" x14ac:dyDescent="0.25">
      <c r="A1402" s="11">
        <v>827</v>
      </c>
      <c r="B1402" s="11" t="s">
        <v>367</v>
      </c>
      <c r="C1402" s="11" t="s">
        <v>13</v>
      </c>
      <c r="D1402" s="12">
        <v>154</v>
      </c>
      <c r="E1402" s="12">
        <v>127</v>
      </c>
      <c r="F1402" s="13">
        <v>3</v>
      </c>
      <c r="G1402" s="12">
        <f t="shared" si="10"/>
        <v>124</v>
      </c>
      <c r="H1402" s="16">
        <v>17.55</v>
      </c>
      <c r="I1402" s="15">
        <f t="shared" si="11"/>
        <v>2176.2000000000003</v>
      </c>
    </row>
    <row r="1403" spans="1:9" ht="15.75" x14ac:dyDescent="0.25">
      <c r="A1403" s="10">
        <v>3397</v>
      </c>
      <c r="B1403" s="11" t="s">
        <v>368</v>
      </c>
      <c r="C1403" s="11" t="s">
        <v>13</v>
      </c>
      <c r="D1403" s="12">
        <v>107</v>
      </c>
      <c r="E1403" s="12">
        <v>107</v>
      </c>
      <c r="F1403" s="13"/>
      <c r="G1403" s="12">
        <f t="shared" si="10"/>
        <v>107</v>
      </c>
      <c r="H1403" s="14">
        <v>19</v>
      </c>
      <c r="I1403" s="15">
        <f t="shared" si="11"/>
        <v>2033</v>
      </c>
    </row>
    <row r="1404" spans="1:9" ht="15.75" x14ac:dyDescent="0.25">
      <c r="A1404" s="11">
        <v>858</v>
      </c>
      <c r="B1404" s="11" t="s">
        <v>369</v>
      </c>
      <c r="C1404" s="11" t="s">
        <v>13</v>
      </c>
      <c r="D1404" s="12">
        <v>20</v>
      </c>
      <c r="E1404" s="12">
        <v>20</v>
      </c>
      <c r="F1404" s="13">
        <v>20</v>
      </c>
      <c r="G1404" s="12">
        <v>6150</v>
      </c>
      <c r="H1404" s="16">
        <v>40</v>
      </c>
      <c r="I1404" s="15">
        <f t="shared" si="11"/>
        <v>246000</v>
      </c>
    </row>
    <row r="1405" spans="1:9" ht="15.75" x14ac:dyDescent="0.25">
      <c r="A1405" s="11">
        <v>2813</v>
      </c>
      <c r="B1405" s="11" t="s">
        <v>370</v>
      </c>
      <c r="C1405" s="11" t="s">
        <v>13</v>
      </c>
      <c r="D1405" s="12">
        <v>0</v>
      </c>
      <c r="E1405" s="12">
        <v>1</v>
      </c>
      <c r="F1405" s="13"/>
      <c r="G1405" s="12">
        <f t="shared" si="10"/>
        <v>1</v>
      </c>
      <c r="H1405" s="16">
        <v>3540</v>
      </c>
      <c r="I1405" s="15">
        <f t="shared" si="11"/>
        <v>3540</v>
      </c>
    </row>
    <row r="1406" spans="1:9" ht="15.75" x14ac:dyDescent="0.25">
      <c r="A1406" s="11">
        <v>398</v>
      </c>
      <c r="B1406" s="11" t="s">
        <v>371</v>
      </c>
      <c r="C1406" s="11" t="s">
        <v>13</v>
      </c>
      <c r="D1406" s="12">
        <v>14</v>
      </c>
      <c r="E1406" s="12">
        <v>3</v>
      </c>
      <c r="F1406" s="13">
        <v>1</v>
      </c>
      <c r="G1406" s="12">
        <f t="shared" si="10"/>
        <v>2</v>
      </c>
      <c r="H1406" s="16">
        <v>45</v>
      </c>
      <c r="I1406" s="15">
        <f t="shared" si="11"/>
        <v>90</v>
      </c>
    </row>
    <row r="1407" spans="1:9" ht="15.75" x14ac:dyDescent="0.25">
      <c r="A1407" s="11">
        <v>857</v>
      </c>
      <c r="B1407" s="11" t="s">
        <v>372</v>
      </c>
      <c r="C1407" s="11" t="s">
        <v>13</v>
      </c>
      <c r="D1407" s="12">
        <v>7</v>
      </c>
      <c r="E1407" s="12">
        <v>18</v>
      </c>
      <c r="F1407" s="13">
        <v>8</v>
      </c>
      <c r="G1407" s="12">
        <f t="shared" si="10"/>
        <v>10</v>
      </c>
      <c r="H1407" s="16">
        <v>17.7</v>
      </c>
      <c r="I1407" s="15">
        <f t="shared" si="11"/>
        <v>177</v>
      </c>
    </row>
    <row r="1408" spans="1:9" ht="15.75" x14ac:dyDescent="0.25">
      <c r="A1408" s="11">
        <v>1675</v>
      </c>
      <c r="B1408" s="11" t="s">
        <v>373</v>
      </c>
      <c r="C1408" s="11" t="s">
        <v>13</v>
      </c>
      <c r="D1408" s="12">
        <v>0</v>
      </c>
      <c r="E1408" s="12">
        <v>70</v>
      </c>
      <c r="F1408" s="13">
        <v>10</v>
      </c>
      <c r="G1408" s="12">
        <v>54</v>
      </c>
      <c r="H1408" s="16">
        <v>1180</v>
      </c>
      <c r="I1408" s="15">
        <f t="shared" si="11"/>
        <v>63720</v>
      </c>
    </row>
    <row r="1409" spans="1:9" ht="15.75" x14ac:dyDescent="0.25">
      <c r="A1409" s="10">
        <v>4013</v>
      </c>
      <c r="B1409" s="11" t="s">
        <v>374</v>
      </c>
      <c r="C1409" s="11" t="s">
        <v>13</v>
      </c>
      <c r="D1409" s="12">
        <v>47</v>
      </c>
      <c r="E1409" s="12">
        <v>36</v>
      </c>
      <c r="F1409" s="13">
        <v>3</v>
      </c>
      <c r="G1409" s="12">
        <f t="shared" si="10"/>
        <v>33</v>
      </c>
      <c r="H1409" s="14">
        <v>50</v>
      </c>
      <c r="I1409" s="15">
        <f t="shared" si="11"/>
        <v>1650</v>
      </c>
    </row>
    <row r="1410" spans="1:9" ht="15.75" x14ac:dyDescent="0.25">
      <c r="A1410" s="10">
        <v>4746</v>
      </c>
      <c r="B1410" s="11" t="s">
        <v>375</v>
      </c>
      <c r="C1410" s="11" t="s">
        <v>13</v>
      </c>
      <c r="D1410" s="12">
        <v>4</v>
      </c>
      <c r="E1410" s="12">
        <v>6</v>
      </c>
      <c r="F1410" s="13"/>
      <c r="G1410" s="12">
        <f t="shared" si="10"/>
        <v>6</v>
      </c>
      <c r="H1410" s="14">
        <v>211.91</v>
      </c>
      <c r="I1410" s="15">
        <f t="shared" si="11"/>
        <v>1271.46</v>
      </c>
    </row>
    <row r="1411" spans="1:9" ht="15.75" x14ac:dyDescent="0.25">
      <c r="A1411" s="11">
        <v>2878</v>
      </c>
      <c r="B1411" s="11" t="s">
        <v>376</v>
      </c>
      <c r="C1411" s="11" t="s">
        <v>13</v>
      </c>
      <c r="D1411" s="12">
        <v>21</v>
      </c>
      <c r="E1411" s="12">
        <v>22</v>
      </c>
      <c r="F1411" s="13">
        <v>5</v>
      </c>
      <c r="G1411" s="12">
        <f t="shared" si="10"/>
        <v>17</v>
      </c>
      <c r="H1411" s="16">
        <v>15</v>
      </c>
      <c r="I1411" s="15">
        <f t="shared" si="11"/>
        <v>255</v>
      </c>
    </row>
    <row r="1412" spans="1:9" ht="15.75" x14ac:dyDescent="0.25">
      <c r="A1412" s="11">
        <v>2446</v>
      </c>
      <c r="B1412" s="11" t="s">
        <v>377</v>
      </c>
      <c r="C1412" s="11" t="s">
        <v>13</v>
      </c>
      <c r="D1412" s="12">
        <v>0</v>
      </c>
      <c r="E1412" s="12">
        <v>9</v>
      </c>
      <c r="F1412" s="13"/>
      <c r="G1412" s="12">
        <f t="shared" si="10"/>
        <v>9</v>
      </c>
      <c r="H1412" s="16">
        <v>140</v>
      </c>
      <c r="I1412" s="15">
        <f t="shared" si="11"/>
        <v>1260</v>
      </c>
    </row>
    <row r="1413" spans="1:9" ht="15.75" x14ac:dyDescent="0.25">
      <c r="A1413" s="11">
        <v>3026</v>
      </c>
      <c r="B1413" s="11" t="s">
        <v>378</v>
      </c>
      <c r="C1413" s="11" t="s">
        <v>13</v>
      </c>
      <c r="D1413" s="12">
        <v>20</v>
      </c>
      <c r="E1413" s="12">
        <v>9</v>
      </c>
      <c r="F1413" s="13">
        <v>2</v>
      </c>
      <c r="G1413" s="12">
        <f t="shared" si="10"/>
        <v>7</v>
      </c>
      <c r="H1413" s="16">
        <v>80.510000000000005</v>
      </c>
      <c r="I1413" s="15">
        <f t="shared" si="11"/>
        <v>563.57000000000005</v>
      </c>
    </row>
    <row r="1414" spans="1:9" ht="15.75" x14ac:dyDescent="0.25">
      <c r="A1414" s="11">
        <v>4750</v>
      </c>
      <c r="B1414" s="11" t="s">
        <v>379</v>
      </c>
      <c r="C1414" s="11" t="s">
        <v>13</v>
      </c>
      <c r="D1414" s="12">
        <v>2</v>
      </c>
      <c r="E1414" s="12">
        <v>2</v>
      </c>
      <c r="F1414" s="13"/>
      <c r="G1414" s="12">
        <f t="shared" si="10"/>
        <v>2</v>
      </c>
      <c r="H1414" s="16">
        <v>398.31</v>
      </c>
      <c r="I1414" s="15">
        <f t="shared" si="11"/>
        <v>796.62</v>
      </c>
    </row>
    <row r="1415" spans="1:9" ht="15.75" x14ac:dyDescent="0.25">
      <c r="A1415" s="11">
        <v>2443</v>
      </c>
      <c r="B1415" s="11" t="s">
        <v>380</v>
      </c>
      <c r="C1415" s="11" t="s">
        <v>13</v>
      </c>
      <c r="D1415" s="12">
        <v>12</v>
      </c>
      <c r="E1415" s="12">
        <v>7</v>
      </c>
      <c r="F1415" s="13">
        <v>7</v>
      </c>
      <c r="G1415" s="12">
        <f t="shared" si="10"/>
        <v>0</v>
      </c>
      <c r="H1415" s="16">
        <v>254.24</v>
      </c>
      <c r="I1415" s="15">
        <f t="shared" si="11"/>
        <v>0</v>
      </c>
    </row>
    <row r="1416" spans="1:9" ht="15.75" x14ac:dyDescent="0.25">
      <c r="A1416" s="11">
        <v>3567</v>
      </c>
      <c r="B1416" s="11" t="s">
        <v>566</v>
      </c>
      <c r="C1416" s="11" t="s">
        <v>13</v>
      </c>
      <c r="D1416" s="12"/>
      <c r="E1416" s="12"/>
      <c r="F1416" s="13"/>
      <c r="G1416" s="12">
        <v>6000</v>
      </c>
      <c r="H1416" s="16">
        <v>2</v>
      </c>
      <c r="I1416" s="15">
        <f t="shared" si="11"/>
        <v>12000</v>
      </c>
    </row>
    <row r="1417" spans="1:9" ht="15.75" x14ac:dyDescent="0.25">
      <c r="A1417" s="11">
        <v>3603</v>
      </c>
      <c r="B1417" s="11" t="s">
        <v>567</v>
      </c>
      <c r="C1417" s="11" t="s">
        <v>13</v>
      </c>
      <c r="D1417" s="12"/>
      <c r="E1417" s="12"/>
      <c r="F1417" s="13"/>
      <c r="G1417" s="12">
        <v>6000</v>
      </c>
      <c r="H1417" s="16">
        <v>4.4000000000000004</v>
      </c>
      <c r="I1417" s="15">
        <f t="shared" si="11"/>
        <v>26400.000000000004</v>
      </c>
    </row>
    <row r="1418" spans="1:9" ht="15.75" x14ac:dyDescent="0.25">
      <c r="A1418" s="10">
        <v>3602</v>
      </c>
      <c r="B1418" s="11" t="s">
        <v>381</v>
      </c>
      <c r="C1418" s="11" t="s">
        <v>13</v>
      </c>
      <c r="D1418" s="12">
        <v>450</v>
      </c>
      <c r="E1418" s="12">
        <v>500</v>
      </c>
      <c r="F1418" s="13">
        <v>60</v>
      </c>
      <c r="G1418" s="12">
        <f t="shared" si="10"/>
        <v>440</v>
      </c>
      <c r="H1418" s="14">
        <v>4.96</v>
      </c>
      <c r="I1418" s="15">
        <f t="shared" si="11"/>
        <v>2182.4</v>
      </c>
    </row>
    <row r="1419" spans="1:9" ht="15.75" x14ac:dyDescent="0.25">
      <c r="A1419" s="11">
        <v>829</v>
      </c>
      <c r="B1419" s="11" t="s">
        <v>382</v>
      </c>
      <c r="C1419" s="11" t="s">
        <v>13</v>
      </c>
      <c r="D1419" s="12">
        <v>400</v>
      </c>
      <c r="E1419" s="12">
        <v>1000</v>
      </c>
      <c r="F1419" s="13">
        <v>405</v>
      </c>
      <c r="G1419" s="12">
        <f t="shared" si="10"/>
        <v>595</v>
      </c>
      <c r="H1419" s="16">
        <v>2.95</v>
      </c>
      <c r="I1419" s="15">
        <f t="shared" si="11"/>
        <v>1755.25</v>
      </c>
    </row>
    <row r="1420" spans="1:9" ht="15.75" x14ac:dyDescent="0.25">
      <c r="A1420" s="11">
        <v>4577</v>
      </c>
      <c r="B1420" s="11" t="s">
        <v>383</v>
      </c>
      <c r="C1420" s="11" t="s">
        <v>13</v>
      </c>
      <c r="D1420" s="12">
        <v>0</v>
      </c>
      <c r="E1420" s="12">
        <v>3000</v>
      </c>
      <c r="F1420" s="13">
        <v>1600</v>
      </c>
      <c r="G1420" s="12">
        <f t="shared" si="10"/>
        <v>1400</v>
      </c>
      <c r="H1420" s="16">
        <v>24.78</v>
      </c>
      <c r="I1420" s="15">
        <f t="shared" si="11"/>
        <v>34692</v>
      </c>
    </row>
    <row r="1421" spans="1:9" ht="15.75" x14ac:dyDescent="0.25">
      <c r="A1421" s="11">
        <v>1111</v>
      </c>
      <c r="B1421" s="11" t="s">
        <v>384</v>
      </c>
      <c r="C1421" s="11" t="s">
        <v>13</v>
      </c>
      <c r="D1421" s="12">
        <v>0</v>
      </c>
      <c r="E1421" s="12">
        <v>4500</v>
      </c>
      <c r="F1421" s="13">
        <v>1000</v>
      </c>
      <c r="G1421" s="12">
        <f t="shared" si="10"/>
        <v>3500</v>
      </c>
      <c r="H1421" s="16">
        <v>21.24</v>
      </c>
      <c r="I1421" s="15">
        <f t="shared" si="11"/>
        <v>74340</v>
      </c>
    </row>
    <row r="1422" spans="1:9" ht="15.75" x14ac:dyDescent="0.25">
      <c r="A1422" s="11">
        <v>2796</v>
      </c>
      <c r="B1422" s="11" t="s">
        <v>385</v>
      </c>
      <c r="C1422" s="11" t="s">
        <v>13</v>
      </c>
      <c r="D1422" s="12">
        <v>9</v>
      </c>
      <c r="E1422" s="12">
        <v>5</v>
      </c>
      <c r="F1422" s="13"/>
      <c r="G1422" s="12">
        <f t="shared" si="10"/>
        <v>5</v>
      </c>
      <c r="H1422" s="16">
        <v>304</v>
      </c>
      <c r="I1422" s="15">
        <f t="shared" si="11"/>
        <v>1520</v>
      </c>
    </row>
    <row r="1423" spans="1:9" ht="15.75" x14ac:dyDescent="0.25">
      <c r="A1423" s="10">
        <v>3509</v>
      </c>
      <c r="B1423" s="11" t="s">
        <v>386</v>
      </c>
      <c r="C1423" s="11" t="s">
        <v>13</v>
      </c>
      <c r="D1423" s="12">
        <v>30</v>
      </c>
      <c r="E1423" s="12">
        <v>30</v>
      </c>
      <c r="F1423" s="13"/>
      <c r="G1423" s="12">
        <f t="shared" si="10"/>
        <v>30</v>
      </c>
      <c r="H1423" s="14">
        <v>87.15</v>
      </c>
      <c r="I1423" s="15">
        <f t="shared" si="11"/>
        <v>2614.5</v>
      </c>
    </row>
    <row r="1424" spans="1:9" ht="15.75" x14ac:dyDescent="0.25">
      <c r="A1424" s="11">
        <v>3064</v>
      </c>
      <c r="B1424" s="11" t="s">
        <v>387</v>
      </c>
      <c r="C1424" s="11" t="s">
        <v>13</v>
      </c>
      <c r="D1424" s="12">
        <v>20</v>
      </c>
      <c r="E1424" s="12">
        <v>1</v>
      </c>
      <c r="F1424" s="13"/>
      <c r="G1424" s="12">
        <f t="shared" si="10"/>
        <v>1</v>
      </c>
      <c r="H1424" s="16">
        <v>750</v>
      </c>
      <c r="I1424" s="15">
        <f t="shared" si="11"/>
        <v>750</v>
      </c>
    </row>
    <row r="1425" spans="1:9" ht="15.75" x14ac:dyDescent="0.25">
      <c r="A1425" s="11">
        <v>2372</v>
      </c>
      <c r="B1425" s="11" t="s">
        <v>388</v>
      </c>
      <c r="C1425" s="11" t="s">
        <v>13</v>
      </c>
      <c r="D1425" s="12">
        <v>4700</v>
      </c>
      <c r="E1425" s="12">
        <v>2300</v>
      </c>
      <c r="F1425" s="13">
        <v>300</v>
      </c>
      <c r="G1425" s="12">
        <f t="shared" si="10"/>
        <v>2000</v>
      </c>
      <c r="H1425" s="16">
        <v>5.9</v>
      </c>
      <c r="I1425" s="15">
        <f t="shared" si="11"/>
        <v>11800</v>
      </c>
    </row>
    <row r="1426" spans="1:9" ht="15.75" x14ac:dyDescent="0.25">
      <c r="A1426" s="11">
        <v>1112</v>
      </c>
      <c r="B1426" s="11" t="s">
        <v>389</v>
      </c>
      <c r="C1426" s="11" t="s">
        <v>13</v>
      </c>
      <c r="D1426" s="12">
        <v>900</v>
      </c>
      <c r="E1426" s="23">
        <v>10000</v>
      </c>
      <c r="F1426" s="13">
        <v>2000</v>
      </c>
      <c r="G1426" s="12">
        <f t="shared" si="10"/>
        <v>8000</v>
      </c>
      <c r="H1426" s="16">
        <v>2.61</v>
      </c>
      <c r="I1426" s="15">
        <f t="shared" si="11"/>
        <v>20880</v>
      </c>
    </row>
    <row r="1427" spans="1:9" ht="15.75" x14ac:dyDescent="0.25">
      <c r="A1427" s="11">
        <v>1586</v>
      </c>
      <c r="B1427" s="11" t="s">
        <v>390</v>
      </c>
      <c r="C1427" s="11" t="s">
        <v>13</v>
      </c>
      <c r="D1427" s="12">
        <v>23</v>
      </c>
      <c r="E1427" s="12">
        <v>21</v>
      </c>
      <c r="F1427" s="13">
        <v>21</v>
      </c>
      <c r="G1427" s="12">
        <f t="shared" si="10"/>
        <v>0</v>
      </c>
      <c r="H1427" s="16">
        <v>186</v>
      </c>
      <c r="I1427" s="15">
        <f t="shared" si="11"/>
        <v>0</v>
      </c>
    </row>
    <row r="1428" spans="1:9" ht="15.75" x14ac:dyDescent="0.25">
      <c r="A1428" s="10">
        <v>2636</v>
      </c>
      <c r="B1428" s="11" t="s">
        <v>391</v>
      </c>
      <c r="C1428" s="11" t="s">
        <v>13</v>
      </c>
      <c r="D1428" s="12">
        <v>17</v>
      </c>
      <c r="E1428" s="12">
        <v>18</v>
      </c>
      <c r="F1428" s="13">
        <v>4</v>
      </c>
      <c r="G1428" s="12">
        <f t="shared" si="10"/>
        <v>14</v>
      </c>
      <c r="H1428" s="14">
        <v>212.4</v>
      </c>
      <c r="I1428" s="15">
        <f t="shared" si="11"/>
        <v>2973.6</v>
      </c>
    </row>
    <row r="1429" spans="1:9" ht="15.75" x14ac:dyDescent="0.25">
      <c r="A1429" s="11">
        <v>2613</v>
      </c>
      <c r="B1429" s="11" t="s">
        <v>392</v>
      </c>
      <c r="C1429" s="11" t="s">
        <v>13</v>
      </c>
      <c r="D1429" s="12">
        <v>2</v>
      </c>
      <c r="E1429" s="12">
        <v>7</v>
      </c>
      <c r="F1429" s="13">
        <v>7</v>
      </c>
      <c r="G1429" s="12">
        <f t="shared" si="10"/>
        <v>0</v>
      </c>
      <c r="H1429" s="16">
        <v>54.24</v>
      </c>
      <c r="I1429" s="15">
        <f t="shared" si="11"/>
        <v>0</v>
      </c>
    </row>
    <row r="1430" spans="1:9" ht="15.75" x14ac:dyDescent="0.25">
      <c r="A1430" s="11">
        <v>4752</v>
      </c>
      <c r="B1430" s="11" t="s">
        <v>393</v>
      </c>
      <c r="C1430" s="11" t="s">
        <v>13</v>
      </c>
      <c r="D1430" s="12">
        <v>100</v>
      </c>
      <c r="E1430" s="12">
        <v>200</v>
      </c>
      <c r="F1430" s="13"/>
      <c r="G1430" s="12">
        <f t="shared" si="10"/>
        <v>200</v>
      </c>
      <c r="H1430" s="16">
        <v>0.85</v>
      </c>
      <c r="I1430" s="15">
        <f t="shared" si="11"/>
        <v>170</v>
      </c>
    </row>
    <row r="1431" spans="1:9" ht="15.75" x14ac:dyDescent="0.25">
      <c r="A1431" s="11">
        <v>4743</v>
      </c>
      <c r="B1431" s="11" t="s">
        <v>394</v>
      </c>
      <c r="C1431" s="11" t="s">
        <v>13</v>
      </c>
      <c r="D1431" s="12">
        <v>100</v>
      </c>
      <c r="E1431" s="12">
        <v>100</v>
      </c>
      <c r="F1431" s="13"/>
      <c r="G1431" s="12">
        <f t="shared" si="10"/>
        <v>100</v>
      </c>
      <c r="H1431" s="16">
        <v>5</v>
      </c>
      <c r="I1431" s="15">
        <f t="shared" si="11"/>
        <v>500</v>
      </c>
    </row>
    <row r="1432" spans="1:9" ht="15.75" x14ac:dyDescent="0.25">
      <c r="A1432" s="11">
        <v>2374</v>
      </c>
      <c r="B1432" s="11" t="s">
        <v>395</v>
      </c>
      <c r="C1432" s="11" t="s">
        <v>13</v>
      </c>
      <c r="D1432" s="12">
        <v>52</v>
      </c>
      <c r="E1432" s="12">
        <v>98</v>
      </c>
      <c r="F1432" s="13"/>
      <c r="G1432" s="12">
        <f t="shared" si="10"/>
        <v>98</v>
      </c>
      <c r="H1432" s="16">
        <v>83</v>
      </c>
      <c r="I1432" s="15">
        <f t="shared" si="11"/>
        <v>8134</v>
      </c>
    </row>
    <row r="1433" spans="1:9" ht="15.75" x14ac:dyDescent="0.25">
      <c r="A1433" s="11">
        <v>3586</v>
      </c>
      <c r="B1433" s="11" t="s">
        <v>568</v>
      </c>
      <c r="C1433" s="11" t="s">
        <v>13</v>
      </c>
      <c r="D1433" s="12"/>
      <c r="E1433" s="12"/>
      <c r="F1433" s="13"/>
      <c r="G1433" s="12">
        <v>10</v>
      </c>
      <c r="H1433" s="16">
        <v>324</v>
      </c>
      <c r="I1433" s="15">
        <f t="shared" si="11"/>
        <v>3240</v>
      </c>
    </row>
    <row r="1434" spans="1:9" ht="15.75" x14ac:dyDescent="0.25">
      <c r="A1434" s="10">
        <v>3150</v>
      </c>
      <c r="B1434" s="11" t="s">
        <v>396</v>
      </c>
      <c r="C1434" s="11" t="s">
        <v>13</v>
      </c>
      <c r="D1434" s="12">
        <v>27</v>
      </c>
      <c r="E1434" s="12">
        <v>46</v>
      </c>
      <c r="F1434" s="13">
        <v>16</v>
      </c>
      <c r="G1434" s="12">
        <v>60</v>
      </c>
      <c r="H1434" s="14">
        <v>100.3</v>
      </c>
      <c r="I1434" s="15">
        <f t="shared" si="11"/>
        <v>6018</v>
      </c>
    </row>
    <row r="1435" spans="1:9" ht="15.75" x14ac:dyDescent="0.25">
      <c r="A1435" s="11">
        <v>2375</v>
      </c>
      <c r="B1435" s="11" t="s">
        <v>397</v>
      </c>
      <c r="C1435" s="11" t="s">
        <v>13</v>
      </c>
      <c r="D1435" s="12">
        <v>38</v>
      </c>
      <c r="E1435" s="12">
        <v>38</v>
      </c>
      <c r="F1435" s="13"/>
      <c r="G1435" s="12">
        <f t="shared" si="10"/>
        <v>38</v>
      </c>
      <c r="H1435" s="16">
        <v>82</v>
      </c>
      <c r="I1435" s="15">
        <f t="shared" si="11"/>
        <v>3116</v>
      </c>
    </row>
    <row r="1436" spans="1:9" ht="15.75" x14ac:dyDescent="0.25">
      <c r="A1436" s="11">
        <v>2980</v>
      </c>
      <c r="B1436" s="11" t="s">
        <v>398</v>
      </c>
      <c r="C1436" s="11" t="s">
        <v>13</v>
      </c>
      <c r="D1436" s="12">
        <v>70</v>
      </c>
      <c r="E1436" s="12">
        <v>70</v>
      </c>
      <c r="F1436" s="13"/>
      <c r="G1436" s="12">
        <f t="shared" si="10"/>
        <v>70</v>
      </c>
      <c r="H1436" s="16">
        <v>104</v>
      </c>
      <c r="I1436" s="15">
        <f t="shared" si="11"/>
        <v>7280</v>
      </c>
    </row>
    <row r="1437" spans="1:9" ht="15.75" x14ac:dyDescent="0.25">
      <c r="A1437" s="11">
        <v>2852</v>
      </c>
      <c r="B1437" s="11" t="s">
        <v>569</v>
      </c>
      <c r="C1437" s="11" t="s">
        <v>13</v>
      </c>
      <c r="D1437" s="12"/>
      <c r="E1437" s="12"/>
      <c r="F1437" s="13"/>
      <c r="G1437" s="12">
        <v>80</v>
      </c>
      <c r="H1437" s="16">
        <v>179</v>
      </c>
      <c r="I1437" s="15">
        <f t="shared" si="11"/>
        <v>14320</v>
      </c>
    </row>
    <row r="1438" spans="1:9" ht="15.75" x14ac:dyDescent="0.25">
      <c r="A1438" s="11">
        <v>3008</v>
      </c>
      <c r="B1438" s="11" t="s">
        <v>399</v>
      </c>
      <c r="C1438" s="11" t="s">
        <v>13</v>
      </c>
      <c r="D1438" s="12">
        <v>64</v>
      </c>
      <c r="E1438" s="12">
        <v>62</v>
      </c>
      <c r="F1438" s="13">
        <v>11</v>
      </c>
      <c r="G1438" s="12">
        <f t="shared" si="10"/>
        <v>51</v>
      </c>
      <c r="H1438" s="16">
        <v>94.4</v>
      </c>
      <c r="I1438" s="15">
        <f t="shared" si="11"/>
        <v>4814.4000000000005</v>
      </c>
    </row>
    <row r="1439" spans="1:9" ht="15.75" x14ac:dyDescent="0.25">
      <c r="A1439" s="11">
        <v>2272</v>
      </c>
      <c r="B1439" s="11" t="s">
        <v>400</v>
      </c>
      <c r="C1439" s="11" t="s">
        <v>13</v>
      </c>
      <c r="D1439" s="12">
        <v>26</v>
      </c>
      <c r="E1439" s="12">
        <v>26</v>
      </c>
      <c r="F1439" s="13">
        <v>10</v>
      </c>
      <c r="G1439" s="12">
        <v>76</v>
      </c>
      <c r="H1439" s="16">
        <v>49.8</v>
      </c>
      <c r="I1439" s="15">
        <f t="shared" si="11"/>
        <v>3784.7999999999997</v>
      </c>
    </row>
    <row r="1440" spans="1:9" ht="15.75" x14ac:dyDescent="0.25">
      <c r="A1440" s="11">
        <v>2748</v>
      </c>
      <c r="B1440" s="11" t="s">
        <v>401</v>
      </c>
      <c r="C1440" s="11" t="s">
        <v>13</v>
      </c>
      <c r="D1440" s="12">
        <v>3</v>
      </c>
      <c r="E1440" s="12">
        <v>63</v>
      </c>
      <c r="F1440" s="13">
        <v>5</v>
      </c>
      <c r="G1440" s="12">
        <v>118</v>
      </c>
      <c r="H1440" s="16">
        <v>134.25</v>
      </c>
      <c r="I1440" s="15">
        <f t="shared" si="11"/>
        <v>15841.5</v>
      </c>
    </row>
    <row r="1441" spans="1:9" ht="15.75" x14ac:dyDescent="0.25">
      <c r="A1441" s="10">
        <v>3527</v>
      </c>
      <c r="B1441" s="11" t="s">
        <v>402</v>
      </c>
      <c r="C1441" s="11" t="s">
        <v>13</v>
      </c>
      <c r="D1441" s="12">
        <v>2</v>
      </c>
      <c r="E1441" s="12">
        <v>2</v>
      </c>
      <c r="F1441" s="13"/>
      <c r="G1441" s="12">
        <f t="shared" si="10"/>
        <v>2</v>
      </c>
      <c r="H1441" s="14">
        <v>4499</v>
      </c>
      <c r="I1441" s="15">
        <f t="shared" si="11"/>
        <v>8998</v>
      </c>
    </row>
    <row r="1442" spans="1:9" ht="15.75" x14ac:dyDescent="0.25">
      <c r="A1442" s="11">
        <v>1140</v>
      </c>
      <c r="B1442" s="11" t="s">
        <v>403</v>
      </c>
      <c r="C1442" s="11" t="s">
        <v>13</v>
      </c>
      <c r="D1442" s="12">
        <v>145</v>
      </c>
      <c r="E1442" s="12">
        <v>145</v>
      </c>
      <c r="F1442" s="13">
        <v>22</v>
      </c>
      <c r="G1442" s="12">
        <f t="shared" si="10"/>
        <v>123</v>
      </c>
      <c r="H1442" s="16">
        <v>60</v>
      </c>
      <c r="I1442" s="15">
        <f t="shared" si="11"/>
        <v>7380</v>
      </c>
    </row>
    <row r="1443" spans="1:9" ht="15.75" x14ac:dyDescent="0.25">
      <c r="A1443" s="10">
        <v>2698</v>
      </c>
      <c r="B1443" s="11" t="s">
        <v>404</v>
      </c>
      <c r="C1443" s="11" t="s">
        <v>13</v>
      </c>
      <c r="D1443" s="12">
        <v>250</v>
      </c>
      <c r="E1443" s="12">
        <v>250</v>
      </c>
      <c r="F1443" s="13"/>
      <c r="G1443" s="12">
        <f t="shared" si="10"/>
        <v>250</v>
      </c>
      <c r="H1443" s="14">
        <v>141.6</v>
      </c>
      <c r="I1443" s="15">
        <f t="shared" si="11"/>
        <v>35400</v>
      </c>
    </row>
    <row r="1444" spans="1:9" ht="15.75" x14ac:dyDescent="0.25">
      <c r="A1444" s="10">
        <v>3012</v>
      </c>
      <c r="B1444" s="11" t="s">
        <v>570</v>
      </c>
      <c r="C1444" s="11" t="s">
        <v>13</v>
      </c>
      <c r="D1444" s="12"/>
      <c r="E1444" s="12">
        <v>236</v>
      </c>
      <c r="F1444" s="13"/>
      <c r="G1444" s="12">
        <f t="shared" si="10"/>
        <v>236</v>
      </c>
      <c r="H1444" s="14">
        <v>90</v>
      </c>
      <c r="I1444" s="15">
        <f t="shared" si="11"/>
        <v>21240</v>
      </c>
    </row>
    <row r="1445" spans="1:9" ht="15.75" x14ac:dyDescent="0.25">
      <c r="A1445" s="10">
        <v>3046</v>
      </c>
      <c r="B1445" s="11" t="s">
        <v>405</v>
      </c>
      <c r="C1445" s="11" t="s">
        <v>13</v>
      </c>
      <c r="D1445" s="12">
        <v>33</v>
      </c>
      <c r="E1445" s="12">
        <v>36</v>
      </c>
      <c r="F1445" s="13">
        <v>7</v>
      </c>
      <c r="G1445" s="12">
        <v>89</v>
      </c>
      <c r="H1445" s="14">
        <v>113.33</v>
      </c>
      <c r="I1445" s="15">
        <f t="shared" si="11"/>
        <v>10086.369999999999</v>
      </c>
    </row>
    <row r="1446" spans="1:9" ht="15.75" x14ac:dyDescent="0.25">
      <c r="A1446" s="11">
        <v>1117</v>
      </c>
      <c r="B1446" s="11" t="s">
        <v>406</v>
      </c>
      <c r="C1446" s="11" t="s">
        <v>13</v>
      </c>
      <c r="D1446" s="12">
        <v>83</v>
      </c>
      <c r="E1446" s="12">
        <v>83</v>
      </c>
      <c r="F1446" s="13">
        <v>63</v>
      </c>
      <c r="G1446" s="12">
        <f t="shared" ref="G1446:G1511" si="12">E1446-F1446</f>
        <v>20</v>
      </c>
      <c r="H1446" s="16">
        <v>160</v>
      </c>
      <c r="I1446" s="15">
        <f t="shared" si="11"/>
        <v>3200</v>
      </c>
    </row>
    <row r="1447" spans="1:9" ht="15.75" x14ac:dyDescent="0.25">
      <c r="A1447" s="11">
        <v>1127</v>
      </c>
      <c r="B1447" s="11" t="s">
        <v>407</v>
      </c>
      <c r="C1447" s="11" t="s">
        <v>13</v>
      </c>
      <c r="D1447" s="12">
        <v>62</v>
      </c>
      <c r="E1447" s="12">
        <v>62</v>
      </c>
      <c r="F1447" s="13">
        <v>20</v>
      </c>
      <c r="G1447" s="12">
        <v>3000</v>
      </c>
      <c r="H1447" s="16">
        <v>2.67</v>
      </c>
      <c r="I1447" s="15">
        <f t="shared" si="11"/>
        <v>8010</v>
      </c>
    </row>
    <row r="1448" spans="1:9" ht="15.75" x14ac:dyDescent="0.25">
      <c r="A1448" s="10">
        <v>3244</v>
      </c>
      <c r="B1448" s="11" t="s">
        <v>408</v>
      </c>
      <c r="C1448" s="11" t="s">
        <v>13</v>
      </c>
      <c r="D1448" s="12">
        <v>36</v>
      </c>
      <c r="E1448" s="12">
        <v>36</v>
      </c>
      <c r="F1448" s="13">
        <v>2</v>
      </c>
      <c r="G1448" s="12">
        <f t="shared" si="12"/>
        <v>34</v>
      </c>
      <c r="H1448" s="14">
        <v>99.12</v>
      </c>
      <c r="I1448" s="15">
        <f t="shared" si="11"/>
        <v>3370.08</v>
      </c>
    </row>
    <row r="1449" spans="1:9" ht="15.75" x14ac:dyDescent="0.25">
      <c r="A1449" s="11">
        <v>1099</v>
      </c>
      <c r="B1449" s="11" t="s">
        <v>409</v>
      </c>
      <c r="C1449" s="11" t="s">
        <v>13</v>
      </c>
      <c r="D1449" s="12">
        <v>350</v>
      </c>
      <c r="E1449" s="12">
        <v>350</v>
      </c>
      <c r="F1449" s="13">
        <v>96</v>
      </c>
      <c r="G1449" s="12">
        <f t="shared" si="12"/>
        <v>254</v>
      </c>
      <c r="H1449" s="16">
        <v>81</v>
      </c>
      <c r="I1449" s="15">
        <f t="shared" si="11"/>
        <v>20574</v>
      </c>
    </row>
    <row r="1450" spans="1:9" ht="15.75" x14ac:dyDescent="0.25">
      <c r="A1450" s="10">
        <v>3255</v>
      </c>
      <c r="B1450" s="11" t="s">
        <v>410</v>
      </c>
      <c r="C1450" s="11" t="s">
        <v>13</v>
      </c>
      <c r="D1450" s="12">
        <v>7</v>
      </c>
      <c r="E1450" s="12">
        <v>7</v>
      </c>
      <c r="F1450" s="13"/>
      <c r="G1450" s="12">
        <f t="shared" si="12"/>
        <v>7</v>
      </c>
      <c r="H1450" s="14">
        <v>60</v>
      </c>
      <c r="I1450" s="15">
        <f t="shared" si="11"/>
        <v>420</v>
      </c>
    </row>
    <row r="1451" spans="1:9" ht="15.75" x14ac:dyDescent="0.25">
      <c r="A1451" s="10">
        <v>1147</v>
      </c>
      <c r="B1451" s="11" t="s">
        <v>571</v>
      </c>
      <c r="C1451" s="11" t="s">
        <v>13</v>
      </c>
      <c r="D1451" s="12">
        <v>70</v>
      </c>
      <c r="E1451" s="12">
        <v>59</v>
      </c>
      <c r="F1451" s="13">
        <v>12</v>
      </c>
      <c r="G1451" s="12">
        <f t="shared" si="12"/>
        <v>47</v>
      </c>
      <c r="H1451" s="14">
        <v>100</v>
      </c>
      <c r="I1451" s="15">
        <f t="shared" si="11"/>
        <v>4700</v>
      </c>
    </row>
    <row r="1452" spans="1:9" ht="15.75" x14ac:dyDescent="0.25">
      <c r="A1452" s="10">
        <v>2821</v>
      </c>
      <c r="B1452" s="11" t="s">
        <v>412</v>
      </c>
      <c r="C1452" s="11" t="s">
        <v>13</v>
      </c>
      <c r="D1452" s="12">
        <v>29</v>
      </c>
      <c r="E1452" s="12">
        <v>29</v>
      </c>
      <c r="F1452" s="13"/>
      <c r="G1452" s="12">
        <f t="shared" si="12"/>
        <v>29</v>
      </c>
      <c r="H1452" s="14">
        <v>180</v>
      </c>
      <c r="I1452" s="15">
        <f t="shared" si="11"/>
        <v>5220</v>
      </c>
    </row>
    <row r="1453" spans="1:9" ht="15.75" x14ac:dyDescent="0.25">
      <c r="A1453" s="10">
        <v>1149</v>
      </c>
      <c r="B1453" s="11" t="s">
        <v>413</v>
      </c>
      <c r="C1453" s="11" t="s">
        <v>13</v>
      </c>
      <c r="D1453" s="12">
        <v>291</v>
      </c>
      <c r="E1453" s="12">
        <v>291</v>
      </c>
      <c r="F1453" s="13"/>
      <c r="G1453" s="12">
        <f t="shared" si="12"/>
        <v>291</v>
      </c>
      <c r="H1453" s="14">
        <v>30</v>
      </c>
      <c r="I1453" s="15">
        <f t="shared" si="11"/>
        <v>8730</v>
      </c>
    </row>
    <row r="1454" spans="1:9" ht="15.75" x14ac:dyDescent="0.25">
      <c r="A1454" s="10">
        <v>2851</v>
      </c>
      <c r="B1454" s="11" t="s">
        <v>414</v>
      </c>
      <c r="C1454" s="11" t="s">
        <v>13</v>
      </c>
      <c r="D1454" s="12">
        <v>27</v>
      </c>
      <c r="E1454" s="12">
        <v>27</v>
      </c>
      <c r="F1454" s="13"/>
      <c r="G1454" s="12">
        <f t="shared" si="12"/>
        <v>27</v>
      </c>
      <c r="H1454" s="14">
        <v>116</v>
      </c>
      <c r="I1454" s="15">
        <f t="shared" si="11"/>
        <v>3132</v>
      </c>
    </row>
    <row r="1455" spans="1:9" ht="15.75" x14ac:dyDescent="0.25">
      <c r="A1455" s="11">
        <v>2580</v>
      </c>
      <c r="B1455" s="11" t="s">
        <v>415</v>
      </c>
      <c r="C1455" s="11" t="s">
        <v>13</v>
      </c>
      <c r="D1455" s="12">
        <v>25</v>
      </c>
      <c r="E1455" s="12">
        <v>25</v>
      </c>
      <c r="F1455" s="13"/>
      <c r="G1455" s="12">
        <f t="shared" si="12"/>
        <v>25</v>
      </c>
      <c r="H1455" s="16">
        <v>177</v>
      </c>
      <c r="I1455" s="15">
        <f t="shared" si="11"/>
        <v>4425</v>
      </c>
    </row>
    <row r="1456" spans="1:9" ht="15.75" x14ac:dyDescent="0.25">
      <c r="A1456" s="10">
        <v>3654</v>
      </c>
      <c r="B1456" s="11" t="s">
        <v>416</v>
      </c>
      <c r="C1456" s="11" t="s">
        <v>13</v>
      </c>
      <c r="D1456" s="12">
        <v>258</v>
      </c>
      <c r="E1456" s="12">
        <v>243</v>
      </c>
      <c r="F1456" s="13">
        <v>14</v>
      </c>
      <c r="G1456" s="12">
        <f t="shared" si="12"/>
        <v>229</v>
      </c>
      <c r="H1456" s="14">
        <v>1.23</v>
      </c>
      <c r="I1456" s="15">
        <f t="shared" si="11"/>
        <v>281.67</v>
      </c>
    </row>
    <row r="1457" spans="1:9" ht="15.75" x14ac:dyDescent="0.25">
      <c r="A1457" s="11">
        <v>2380</v>
      </c>
      <c r="B1457" s="11" t="s">
        <v>417</v>
      </c>
      <c r="C1457" s="11" t="s">
        <v>13</v>
      </c>
      <c r="D1457" s="12">
        <v>144</v>
      </c>
      <c r="E1457" s="12">
        <v>142</v>
      </c>
      <c r="F1457" s="13">
        <v>3</v>
      </c>
      <c r="G1457" s="12">
        <f t="shared" si="12"/>
        <v>139</v>
      </c>
      <c r="H1457" s="16">
        <v>174</v>
      </c>
      <c r="I1457" s="15">
        <f t="shared" si="11"/>
        <v>24186</v>
      </c>
    </row>
    <row r="1458" spans="1:9" ht="15.75" x14ac:dyDescent="0.25">
      <c r="A1458" s="10">
        <v>3584</v>
      </c>
      <c r="B1458" s="11" t="s">
        <v>418</v>
      </c>
      <c r="C1458" s="11" t="s">
        <v>13</v>
      </c>
      <c r="D1458" s="12">
        <v>45</v>
      </c>
      <c r="E1458" s="12">
        <v>45</v>
      </c>
      <c r="F1458" s="13">
        <v>5</v>
      </c>
      <c r="G1458" s="12">
        <f t="shared" si="12"/>
        <v>40</v>
      </c>
      <c r="H1458" s="14">
        <v>75</v>
      </c>
      <c r="I1458" s="15">
        <f t="shared" si="11"/>
        <v>3000</v>
      </c>
    </row>
    <row r="1459" spans="1:9" ht="15.75" x14ac:dyDescent="0.25">
      <c r="A1459" s="10">
        <v>3583</v>
      </c>
      <c r="B1459" s="11" t="s">
        <v>572</v>
      </c>
      <c r="C1459" s="11" t="s">
        <v>13</v>
      </c>
      <c r="D1459" s="12">
        <v>63</v>
      </c>
      <c r="E1459" s="12">
        <v>63</v>
      </c>
      <c r="F1459" s="13"/>
      <c r="G1459" s="12">
        <f t="shared" si="12"/>
        <v>63</v>
      </c>
      <c r="H1459" s="14">
        <v>77</v>
      </c>
      <c r="I1459" s="15">
        <f t="shared" ref="I1459:I1526" si="13">H1459*G1459</f>
        <v>4851</v>
      </c>
    </row>
    <row r="1460" spans="1:9" ht="15.75" x14ac:dyDescent="0.25">
      <c r="A1460" s="10">
        <v>2956</v>
      </c>
      <c r="B1460" s="11" t="s">
        <v>420</v>
      </c>
      <c r="C1460" s="11" t="s">
        <v>13</v>
      </c>
      <c r="D1460" s="12">
        <v>30</v>
      </c>
      <c r="E1460" s="12">
        <v>30</v>
      </c>
      <c r="F1460" s="13"/>
      <c r="G1460" s="12">
        <f t="shared" si="12"/>
        <v>30</v>
      </c>
      <c r="H1460" s="14">
        <v>115</v>
      </c>
      <c r="I1460" s="15">
        <f t="shared" si="13"/>
        <v>3450</v>
      </c>
    </row>
    <row r="1461" spans="1:9" ht="15.75" x14ac:dyDescent="0.25">
      <c r="A1461" s="10">
        <v>3012</v>
      </c>
      <c r="B1461" s="11" t="s">
        <v>421</v>
      </c>
      <c r="C1461" s="11" t="s">
        <v>13</v>
      </c>
      <c r="D1461" s="12">
        <v>267</v>
      </c>
      <c r="E1461" s="12">
        <v>267</v>
      </c>
      <c r="F1461" s="13">
        <v>5</v>
      </c>
      <c r="G1461" s="12">
        <f t="shared" si="12"/>
        <v>262</v>
      </c>
      <c r="H1461" s="14">
        <v>90</v>
      </c>
      <c r="I1461" s="15">
        <f t="shared" si="13"/>
        <v>23580</v>
      </c>
    </row>
    <row r="1462" spans="1:9" ht="15.75" x14ac:dyDescent="0.25">
      <c r="A1462" s="11">
        <v>2269</v>
      </c>
      <c r="B1462" s="11" t="s">
        <v>422</v>
      </c>
      <c r="C1462" s="11" t="s">
        <v>13</v>
      </c>
      <c r="D1462" s="12">
        <v>25</v>
      </c>
      <c r="E1462" s="12">
        <v>16</v>
      </c>
      <c r="F1462" s="13"/>
      <c r="G1462" s="12">
        <f t="shared" si="12"/>
        <v>16</v>
      </c>
      <c r="H1462" s="16">
        <v>90</v>
      </c>
      <c r="I1462" s="15">
        <f t="shared" si="13"/>
        <v>1440</v>
      </c>
    </row>
    <row r="1463" spans="1:9" ht="15.75" x14ac:dyDescent="0.25">
      <c r="A1463" s="11">
        <v>2581</v>
      </c>
      <c r="B1463" s="11" t="s">
        <v>423</v>
      </c>
      <c r="C1463" s="11" t="s">
        <v>13</v>
      </c>
      <c r="D1463" s="12">
        <v>52</v>
      </c>
      <c r="E1463" s="12">
        <v>52</v>
      </c>
      <c r="F1463" s="13"/>
      <c r="G1463" s="12">
        <f t="shared" si="12"/>
        <v>52</v>
      </c>
      <c r="H1463" s="16">
        <v>68.819999999999993</v>
      </c>
      <c r="I1463" s="15">
        <f t="shared" si="13"/>
        <v>3578.6399999999994</v>
      </c>
    </row>
    <row r="1464" spans="1:9" ht="15.75" x14ac:dyDescent="0.25">
      <c r="A1464" s="10">
        <v>2274</v>
      </c>
      <c r="B1464" s="11" t="s">
        <v>424</v>
      </c>
      <c r="C1464" s="11" t="s">
        <v>13</v>
      </c>
      <c r="D1464" s="12">
        <v>54</v>
      </c>
      <c r="E1464" s="12">
        <v>54</v>
      </c>
      <c r="F1464" s="13"/>
      <c r="G1464" s="12">
        <f t="shared" si="12"/>
        <v>54</v>
      </c>
      <c r="H1464" s="14">
        <v>160</v>
      </c>
      <c r="I1464" s="15">
        <f t="shared" si="13"/>
        <v>8640</v>
      </c>
    </row>
    <row r="1465" spans="1:9" ht="15.75" x14ac:dyDescent="0.25">
      <c r="A1465" s="11">
        <v>2377</v>
      </c>
      <c r="B1465" s="11" t="s">
        <v>425</v>
      </c>
      <c r="C1465" s="11" t="s">
        <v>13</v>
      </c>
      <c r="D1465" s="12">
        <v>45</v>
      </c>
      <c r="E1465" s="12">
        <v>45</v>
      </c>
      <c r="F1465" s="13"/>
      <c r="G1465" s="12">
        <f t="shared" si="12"/>
        <v>45</v>
      </c>
      <c r="H1465" s="16">
        <v>83</v>
      </c>
      <c r="I1465" s="15">
        <f t="shared" si="13"/>
        <v>3735</v>
      </c>
    </row>
    <row r="1466" spans="1:9" ht="15.75" x14ac:dyDescent="0.25">
      <c r="A1466" s="10">
        <v>2697</v>
      </c>
      <c r="B1466" s="11" t="s">
        <v>426</v>
      </c>
      <c r="C1466" s="11" t="s">
        <v>13</v>
      </c>
      <c r="D1466" s="12">
        <v>42</v>
      </c>
      <c r="E1466" s="12">
        <v>20</v>
      </c>
      <c r="F1466" s="13">
        <v>12</v>
      </c>
      <c r="G1466" s="12">
        <f t="shared" si="12"/>
        <v>8</v>
      </c>
      <c r="H1466" s="14">
        <v>76</v>
      </c>
      <c r="I1466" s="15">
        <f t="shared" si="13"/>
        <v>608</v>
      </c>
    </row>
    <row r="1467" spans="1:9" ht="15.75" x14ac:dyDescent="0.25">
      <c r="A1467" s="10">
        <v>3245</v>
      </c>
      <c r="B1467" s="11" t="s">
        <v>427</v>
      </c>
      <c r="C1467" s="11" t="s">
        <v>13</v>
      </c>
      <c r="D1467" s="12">
        <v>73</v>
      </c>
      <c r="E1467" s="12">
        <v>73</v>
      </c>
      <c r="F1467" s="13"/>
      <c r="G1467" s="12">
        <f t="shared" si="12"/>
        <v>73</v>
      </c>
      <c r="H1467" s="14">
        <v>83</v>
      </c>
      <c r="I1467" s="15">
        <f t="shared" si="13"/>
        <v>6059</v>
      </c>
    </row>
    <row r="1468" spans="1:9" ht="15.75" x14ac:dyDescent="0.25">
      <c r="A1468" s="11">
        <v>2270</v>
      </c>
      <c r="B1468" s="11" t="s">
        <v>428</v>
      </c>
      <c r="C1468" s="11" t="s">
        <v>13</v>
      </c>
      <c r="D1468" s="12">
        <v>8</v>
      </c>
      <c r="E1468" s="12">
        <v>9</v>
      </c>
      <c r="F1468" s="13"/>
      <c r="G1468" s="12">
        <f t="shared" si="12"/>
        <v>9</v>
      </c>
      <c r="H1468" s="16">
        <v>147</v>
      </c>
      <c r="I1468" s="15">
        <f t="shared" si="13"/>
        <v>1323</v>
      </c>
    </row>
    <row r="1469" spans="1:9" ht="15.75" x14ac:dyDescent="0.25">
      <c r="A1469" s="10">
        <v>2845</v>
      </c>
      <c r="B1469" s="11" t="s">
        <v>429</v>
      </c>
      <c r="C1469" s="11" t="s">
        <v>13</v>
      </c>
      <c r="D1469" s="12">
        <v>22</v>
      </c>
      <c r="E1469" s="12">
        <v>22</v>
      </c>
      <c r="F1469" s="13">
        <v>22</v>
      </c>
      <c r="G1469" s="12">
        <f t="shared" si="12"/>
        <v>0</v>
      </c>
      <c r="H1469" s="10">
        <v>224.2</v>
      </c>
      <c r="I1469" s="15">
        <f t="shared" si="13"/>
        <v>0</v>
      </c>
    </row>
    <row r="1470" spans="1:9" ht="15.75" x14ac:dyDescent="0.25">
      <c r="A1470" s="10">
        <v>3791</v>
      </c>
      <c r="B1470" s="11" t="s">
        <v>430</v>
      </c>
      <c r="C1470" s="11" t="s">
        <v>13</v>
      </c>
      <c r="D1470" s="12">
        <v>155</v>
      </c>
      <c r="E1470" s="12">
        <v>144</v>
      </c>
      <c r="F1470" s="13">
        <v>8</v>
      </c>
      <c r="G1470" s="12">
        <f t="shared" si="12"/>
        <v>136</v>
      </c>
      <c r="H1470" s="14">
        <v>80.239999999999995</v>
      </c>
      <c r="I1470" s="15">
        <f t="shared" si="13"/>
        <v>10912.64</v>
      </c>
    </row>
    <row r="1471" spans="1:9" ht="15.75" x14ac:dyDescent="0.25">
      <c r="A1471" s="11">
        <v>1125</v>
      </c>
      <c r="B1471" s="11" t="s">
        <v>431</v>
      </c>
      <c r="C1471" s="11" t="s">
        <v>13</v>
      </c>
      <c r="D1471" s="12">
        <v>112</v>
      </c>
      <c r="E1471" s="12">
        <v>100</v>
      </c>
      <c r="F1471" s="13">
        <v>10</v>
      </c>
      <c r="G1471" s="12">
        <f t="shared" si="12"/>
        <v>90</v>
      </c>
      <c r="H1471" s="16">
        <v>95.1</v>
      </c>
      <c r="I1471" s="15">
        <f t="shared" si="13"/>
        <v>8559</v>
      </c>
    </row>
    <row r="1472" spans="1:9" ht="15.75" x14ac:dyDescent="0.25">
      <c r="A1472" s="10">
        <v>3246</v>
      </c>
      <c r="B1472" s="11" t="s">
        <v>432</v>
      </c>
      <c r="C1472" s="11" t="s">
        <v>13</v>
      </c>
      <c r="D1472" s="12">
        <v>31</v>
      </c>
      <c r="E1472" s="12">
        <v>30</v>
      </c>
      <c r="F1472" s="13"/>
      <c r="G1472" s="12">
        <f t="shared" si="12"/>
        <v>30</v>
      </c>
      <c r="H1472" s="14">
        <v>60</v>
      </c>
      <c r="I1472" s="15">
        <f t="shared" si="13"/>
        <v>1800</v>
      </c>
    </row>
    <row r="1473" spans="1:9" ht="15.75" x14ac:dyDescent="0.25">
      <c r="A1473" s="11">
        <v>1141</v>
      </c>
      <c r="B1473" s="11" t="s">
        <v>433</v>
      </c>
      <c r="C1473" s="11" t="s">
        <v>13</v>
      </c>
      <c r="D1473" s="12">
        <v>74</v>
      </c>
      <c r="E1473" s="12">
        <v>59</v>
      </c>
      <c r="F1473" s="13">
        <v>19</v>
      </c>
      <c r="G1473" s="12">
        <v>90</v>
      </c>
      <c r="H1473" s="16">
        <v>107.73</v>
      </c>
      <c r="I1473" s="15">
        <f t="shared" si="13"/>
        <v>9695.7000000000007</v>
      </c>
    </row>
    <row r="1474" spans="1:9" ht="15.75" x14ac:dyDescent="0.25">
      <c r="A1474" s="10">
        <v>3247</v>
      </c>
      <c r="B1474" s="11" t="s">
        <v>434</v>
      </c>
      <c r="C1474" s="11" t="s">
        <v>13</v>
      </c>
      <c r="D1474" s="12">
        <v>27</v>
      </c>
      <c r="E1474" s="12">
        <v>27</v>
      </c>
      <c r="F1474" s="13">
        <v>7</v>
      </c>
      <c r="G1474" s="12">
        <f t="shared" si="12"/>
        <v>20</v>
      </c>
      <c r="H1474" s="14">
        <v>80</v>
      </c>
      <c r="I1474" s="15">
        <f t="shared" si="13"/>
        <v>1600</v>
      </c>
    </row>
    <row r="1475" spans="1:9" ht="15.75" x14ac:dyDescent="0.25">
      <c r="A1475" s="11">
        <v>1139</v>
      </c>
      <c r="B1475" s="11" t="s">
        <v>435</v>
      </c>
      <c r="C1475" s="11" t="s">
        <v>13</v>
      </c>
      <c r="D1475" s="12">
        <v>89</v>
      </c>
      <c r="E1475" s="12">
        <v>142</v>
      </c>
      <c r="F1475" s="13">
        <v>7</v>
      </c>
      <c r="G1475" s="12">
        <f t="shared" si="12"/>
        <v>135</v>
      </c>
      <c r="H1475" s="16">
        <v>78</v>
      </c>
      <c r="I1475" s="15">
        <f t="shared" si="13"/>
        <v>10530</v>
      </c>
    </row>
    <row r="1476" spans="1:9" ht="15.75" x14ac:dyDescent="0.25">
      <c r="A1476" s="11">
        <v>1124</v>
      </c>
      <c r="B1476" s="11" t="s">
        <v>436</v>
      </c>
      <c r="C1476" s="11" t="s">
        <v>13</v>
      </c>
      <c r="D1476" s="12">
        <v>227</v>
      </c>
      <c r="E1476" s="12">
        <v>209</v>
      </c>
      <c r="F1476" s="13">
        <v>30</v>
      </c>
      <c r="G1476" s="12">
        <f t="shared" si="12"/>
        <v>179</v>
      </c>
      <c r="H1476" s="16">
        <v>170</v>
      </c>
      <c r="I1476" s="15">
        <f t="shared" si="13"/>
        <v>30430</v>
      </c>
    </row>
    <row r="1477" spans="1:9" ht="15.75" x14ac:dyDescent="0.25">
      <c r="A1477" s="11">
        <v>1103</v>
      </c>
      <c r="B1477" s="11" t="s">
        <v>437</v>
      </c>
      <c r="C1477" s="11" t="s">
        <v>13</v>
      </c>
      <c r="D1477" s="12">
        <v>62</v>
      </c>
      <c r="E1477" s="12">
        <v>120</v>
      </c>
      <c r="F1477" s="13">
        <v>41</v>
      </c>
      <c r="G1477" s="12">
        <v>199</v>
      </c>
      <c r="H1477" s="16">
        <v>154.37</v>
      </c>
      <c r="I1477" s="15">
        <f t="shared" si="13"/>
        <v>30719.63</v>
      </c>
    </row>
    <row r="1478" spans="1:9" ht="15.75" x14ac:dyDescent="0.25">
      <c r="A1478" s="11">
        <v>2579</v>
      </c>
      <c r="B1478" s="11" t="s">
        <v>438</v>
      </c>
      <c r="C1478" s="11" t="s">
        <v>13</v>
      </c>
      <c r="D1478" s="12">
        <v>5</v>
      </c>
      <c r="E1478" s="12">
        <v>5</v>
      </c>
      <c r="F1478" s="13">
        <v>1</v>
      </c>
      <c r="G1478" s="12">
        <f t="shared" si="12"/>
        <v>4</v>
      </c>
      <c r="H1478" s="16">
        <v>77</v>
      </c>
      <c r="I1478" s="15">
        <f t="shared" si="13"/>
        <v>308</v>
      </c>
    </row>
    <row r="1479" spans="1:9" ht="15.75" x14ac:dyDescent="0.25">
      <c r="A1479" s="11">
        <v>1126</v>
      </c>
      <c r="B1479" s="11" t="s">
        <v>573</v>
      </c>
      <c r="C1479" s="11" t="s">
        <v>13</v>
      </c>
      <c r="D1479" s="12">
        <v>146</v>
      </c>
      <c r="E1479" s="12">
        <v>146</v>
      </c>
      <c r="F1479" s="13">
        <v>70</v>
      </c>
      <c r="G1479" s="12">
        <f t="shared" si="12"/>
        <v>76</v>
      </c>
      <c r="H1479" s="16">
        <v>83</v>
      </c>
      <c r="I1479" s="15">
        <f t="shared" si="13"/>
        <v>6308</v>
      </c>
    </row>
    <row r="1480" spans="1:9" ht="15.75" x14ac:dyDescent="0.25">
      <c r="A1480" s="11">
        <v>1118</v>
      </c>
      <c r="B1480" s="11" t="s">
        <v>440</v>
      </c>
      <c r="C1480" s="11" t="s">
        <v>13</v>
      </c>
      <c r="D1480" s="12">
        <v>180</v>
      </c>
      <c r="E1480" s="12">
        <v>160</v>
      </c>
      <c r="F1480" s="13">
        <v>31</v>
      </c>
      <c r="G1480" s="12">
        <f t="shared" si="12"/>
        <v>129</v>
      </c>
      <c r="H1480" s="16">
        <v>81.42</v>
      </c>
      <c r="I1480" s="15">
        <f t="shared" si="13"/>
        <v>10503.18</v>
      </c>
    </row>
    <row r="1481" spans="1:9" ht="15.75" x14ac:dyDescent="0.25">
      <c r="A1481" s="11">
        <v>1098</v>
      </c>
      <c r="B1481" s="11" t="s">
        <v>441</v>
      </c>
      <c r="C1481" s="11" t="s">
        <v>13</v>
      </c>
      <c r="D1481" s="12">
        <v>414</v>
      </c>
      <c r="E1481" s="12">
        <v>1024</v>
      </c>
      <c r="F1481" s="13">
        <v>339</v>
      </c>
      <c r="G1481" s="12">
        <f t="shared" si="12"/>
        <v>685</v>
      </c>
      <c r="H1481" s="16">
        <v>75</v>
      </c>
      <c r="I1481" s="15">
        <f t="shared" si="13"/>
        <v>51375</v>
      </c>
    </row>
    <row r="1482" spans="1:9" ht="15.75" x14ac:dyDescent="0.25">
      <c r="A1482" s="11">
        <v>2376</v>
      </c>
      <c r="B1482" s="11" t="s">
        <v>574</v>
      </c>
      <c r="C1482" s="11" t="s">
        <v>13</v>
      </c>
      <c r="D1482" s="12">
        <v>14</v>
      </c>
      <c r="E1482" s="12">
        <v>14</v>
      </c>
      <c r="F1482" s="13">
        <v>2</v>
      </c>
      <c r="G1482" s="12">
        <f t="shared" si="12"/>
        <v>12</v>
      </c>
      <c r="H1482" s="16">
        <v>83</v>
      </c>
      <c r="I1482" s="15">
        <f t="shared" si="13"/>
        <v>996</v>
      </c>
    </row>
    <row r="1483" spans="1:9" ht="15.75" x14ac:dyDescent="0.25">
      <c r="A1483" s="11">
        <v>1120</v>
      </c>
      <c r="B1483" s="11" t="s">
        <v>443</v>
      </c>
      <c r="C1483" s="11" t="s">
        <v>13</v>
      </c>
      <c r="D1483" s="12">
        <v>34</v>
      </c>
      <c r="E1483" s="12">
        <v>81</v>
      </c>
      <c r="F1483" s="13">
        <v>16</v>
      </c>
      <c r="G1483" s="12">
        <v>125</v>
      </c>
      <c r="H1483" s="16">
        <v>164</v>
      </c>
      <c r="I1483" s="15">
        <f t="shared" si="13"/>
        <v>20500</v>
      </c>
    </row>
    <row r="1484" spans="1:9" ht="15.75" x14ac:dyDescent="0.25">
      <c r="A1484" s="11">
        <v>1135</v>
      </c>
      <c r="B1484" s="11" t="s">
        <v>444</v>
      </c>
      <c r="C1484" s="11" t="s">
        <v>13</v>
      </c>
      <c r="D1484" s="12">
        <v>112</v>
      </c>
      <c r="E1484" s="12">
        <v>112</v>
      </c>
      <c r="F1484" s="13">
        <v>20</v>
      </c>
      <c r="G1484" s="12">
        <v>80</v>
      </c>
      <c r="H1484" s="16">
        <v>130.6</v>
      </c>
      <c r="I1484" s="15">
        <f t="shared" si="13"/>
        <v>10448</v>
      </c>
    </row>
    <row r="1485" spans="1:9" ht="15.75" x14ac:dyDescent="0.25">
      <c r="A1485" s="10">
        <v>2880</v>
      </c>
      <c r="B1485" s="11" t="s">
        <v>445</v>
      </c>
      <c r="C1485" s="11" t="s">
        <v>13</v>
      </c>
      <c r="D1485" s="12">
        <v>31</v>
      </c>
      <c r="E1485" s="12">
        <v>31</v>
      </c>
      <c r="F1485" s="13"/>
      <c r="G1485" s="12">
        <f t="shared" si="12"/>
        <v>31</v>
      </c>
      <c r="H1485" s="14">
        <v>290</v>
      </c>
      <c r="I1485" s="15">
        <f t="shared" si="13"/>
        <v>8990</v>
      </c>
    </row>
    <row r="1486" spans="1:9" ht="15.75" x14ac:dyDescent="0.25">
      <c r="A1486" s="11">
        <v>2998</v>
      </c>
      <c r="B1486" s="11" t="s">
        <v>446</v>
      </c>
      <c r="C1486" s="11" t="s">
        <v>13</v>
      </c>
      <c r="D1486" s="12">
        <v>55</v>
      </c>
      <c r="E1486" s="12">
        <v>55</v>
      </c>
      <c r="F1486" s="13"/>
      <c r="G1486" s="12">
        <f t="shared" si="12"/>
        <v>55</v>
      </c>
      <c r="H1486" s="16">
        <v>60</v>
      </c>
      <c r="I1486" s="15">
        <f t="shared" si="13"/>
        <v>3300</v>
      </c>
    </row>
    <row r="1487" spans="1:9" ht="15.75" x14ac:dyDescent="0.25">
      <c r="A1487" s="10">
        <v>2696</v>
      </c>
      <c r="B1487" s="11" t="s">
        <v>447</v>
      </c>
      <c r="C1487" s="11" t="s">
        <v>13</v>
      </c>
      <c r="D1487" s="12">
        <v>1</v>
      </c>
      <c r="E1487" s="12">
        <v>1</v>
      </c>
      <c r="F1487" s="13"/>
      <c r="G1487" s="12">
        <f t="shared" si="12"/>
        <v>1</v>
      </c>
      <c r="H1487" s="14">
        <v>177</v>
      </c>
      <c r="I1487" s="15">
        <f t="shared" si="13"/>
        <v>177</v>
      </c>
    </row>
    <row r="1488" spans="1:9" ht="15.75" x14ac:dyDescent="0.25">
      <c r="A1488" s="24">
        <v>1096</v>
      </c>
      <c r="B1488" s="11" t="s">
        <v>448</v>
      </c>
      <c r="C1488" s="11" t="s">
        <v>13</v>
      </c>
      <c r="D1488" s="12">
        <v>66</v>
      </c>
      <c r="E1488" s="12">
        <v>50</v>
      </c>
      <c r="F1488" s="13">
        <v>1</v>
      </c>
      <c r="G1488" s="12">
        <f t="shared" si="12"/>
        <v>49</v>
      </c>
      <c r="H1488" s="16">
        <v>88.5</v>
      </c>
      <c r="I1488" s="15">
        <f t="shared" si="13"/>
        <v>4336.5</v>
      </c>
    </row>
    <row r="1489" spans="1:9" ht="15.75" x14ac:dyDescent="0.25">
      <c r="A1489" s="11">
        <v>1136</v>
      </c>
      <c r="B1489" s="11" t="s">
        <v>449</v>
      </c>
      <c r="C1489" s="11" t="s">
        <v>13</v>
      </c>
      <c r="D1489" s="12">
        <v>43</v>
      </c>
      <c r="E1489" s="12">
        <v>37</v>
      </c>
      <c r="F1489" s="13">
        <v>3</v>
      </c>
      <c r="G1489" s="12">
        <f t="shared" si="12"/>
        <v>34</v>
      </c>
      <c r="H1489" s="16">
        <v>236</v>
      </c>
      <c r="I1489" s="15">
        <f t="shared" si="13"/>
        <v>8024</v>
      </c>
    </row>
    <row r="1490" spans="1:9" ht="15.75" x14ac:dyDescent="0.25">
      <c r="A1490" s="11">
        <v>1129</v>
      </c>
      <c r="B1490" s="11" t="s">
        <v>450</v>
      </c>
      <c r="C1490" s="11" t="s">
        <v>13</v>
      </c>
      <c r="D1490" s="12">
        <v>25</v>
      </c>
      <c r="E1490" s="12">
        <v>11</v>
      </c>
      <c r="F1490" s="13">
        <v>10</v>
      </c>
      <c r="G1490" s="12">
        <v>80</v>
      </c>
      <c r="H1490" s="16">
        <v>120</v>
      </c>
      <c r="I1490" s="15">
        <f t="shared" si="13"/>
        <v>9600</v>
      </c>
    </row>
    <row r="1491" spans="1:9" ht="15.75" x14ac:dyDescent="0.25">
      <c r="A1491" s="11">
        <v>1142</v>
      </c>
      <c r="B1491" s="11" t="s">
        <v>451</v>
      </c>
      <c r="C1491" s="11" t="s">
        <v>13</v>
      </c>
      <c r="D1491" s="12">
        <v>14</v>
      </c>
      <c r="E1491" s="12">
        <v>54</v>
      </c>
      <c r="F1491" s="13">
        <v>5</v>
      </c>
      <c r="G1491" s="12">
        <v>89</v>
      </c>
      <c r="H1491" s="16">
        <v>141.44999999999999</v>
      </c>
      <c r="I1491" s="15">
        <f t="shared" si="13"/>
        <v>12589.05</v>
      </c>
    </row>
    <row r="1492" spans="1:9" ht="15.75" x14ac:dyDescent="0.25">
      <c r="A1492" s="11">
        <v>2892</v>
      </c>
      <c r="B1492" s="11" t="s">
        <v>452</v>
      </c>
      <c r="C1492" s="11" t="s">
        <v>13</v>
      </c>
      <c r="D1492" s="12">
        <v>163</v>
      </c>
      <c r="E1492" s="12">
        <v>160</v>
      </c>
      <c r="F1492" s="13">
        <v>6</v>
      </c>
      <c r="G1492" s="12">
        <f t="shared" si="12"/>
        <v>154</v>
      </c>
      <c r="H1492" s="16">
        <v>82</v>
      </c>
      <c r="I1492" s="15">
        <f t="shared" si="13"/>
        <v>12628</v>
      </c>
    </row>
    <row r="1493" spans="1:9" ht="15.75" x14ac:dyDescent="0.25">
      <c r="A1493" s="11">
        <v>1134</v>
      </c>
      <c r="B1493" s="11" t="s">
        <v>453</v>
      </c>
      <c r="C1493" s="11" t="s">
        <v>13</v>
      </c>
      <c r="D1493" s="12">
        <v>78</v>
      </c>
      <c r="E1493" s="12">
        <v>125</v>
      </c>
      <c r="F1493" s="13">
        <v>10</v>
      </c>
      <c r="G1493" s="12">
        <f t="shared" si="12"/>
        <v>115</v>
      </c>
      <c r="H1493" s="16">
        <v>92.04</v>
      </c>
      <c r="I1493" s="15">
        <f t="shared" si="13"/>
        <v>10584.6</v>
      </c>
    </row>
    <row r="1494" spans="1:9" ht="15.75" x14ac:dyDescent="0.25">
      <c r="A1494" s="11">
        <v>1130</v>
      </c>
      <c r="B1494" s="11" t="s">
        <v>454</v>
      </c>
      <c r="C1494" s="11" t="s">
        <v>13</v>
      </c>
      <c r="D1494" s="12">
        <v>29</v>
      </c>
      <c r="E1494" s="12">
        <v>26</v>
      </c>
      <c r="F1494" s="13"/>
      <c r="G1494" s="12">
        <f t="shared" si="12"/>
        <v>26</v>
      </c>
      <c r="H1494" s="16">
        <v>150</v>
      </c>
      <c r="I1494" s="15">
        <f t="shared" si="13"/>
        <v>3900</v>
      </c>
    </row>
    <row r="1495" spans="1:9" ht="15.75" x14ac:dyDescent="0.25">
      <c r="A1495" s="11">
        <v>2909</v>
      </c>
      <c r="B1495" s="11" t="s">
        <v>455</v>
      </c>
      <c r="C1495" s="11" t="s">
        <v>13</v>
      </c>
      <c r="D1495" s="12">
        <v>35</v>
      </c>
      <c r="E1495" s="12">
        <v>26</v>
      </c>
      <c r="F1495" s="13"/>
      <c r="G1495" s="12">
        <f t="shared" si="12"/>
        <v>26</v>
      </c>
      <c r="H1495" s="16">
        <v>90</v>
      </c>
      <c r="I1495" s="15">
        <f t="shared" si="13"/>
        <v>2340</v>
      </c>
    </row>
    <row r="1496" spans="1:9" ht="15.75" x14ac:dyDescent="0.25">
      <c r="A1496" s="11">
        <v>1115</v>
      </c>
      <c r="B1496" s="11" t="s">
        <v>575</v>
      </c>
      <c r="C1496" s="11" t="s">
        <v>13</v>
      </c>
      <c r="D1496" s="12">
        <v>0</v>
      </c>
      <c r="E1496" s="12">
        <v>120</v>
      </c>
      <c r="F1496" s="13">
        <v>15</v>
      </c>
      <c r="G1496" s="12">
        <v>120</v>
      </c>
      <c r="H1496" s="16">
        <v>127</v>
      </c>
      <c r="I1496" s="15">
        <f t="shared" si="13"/>
        <v>15240</v>
      </c>
    </row>
    <row r="1497" spans="1:9" ht="15.75" x14ac:dyDescent="0.25">
      <c r="A1497" s="11">
        <v>2575</v>
      </c>
      <c r="B1497" s="11" t="s">
        <v>456</v>
      </c>
      <c r="C1497" s="11" t="s">
        <v>13</v>
      </c>
      <c r="D1497" s="12">
        <v>79</v>
      </c>
      <c r="E1497" s="12">
        <v>72</v>
      </c>
      <c r="F1497" s="13"/>
      <c r="G1497" s="12">
        <f t="shared" si="12"/>
        <v>72</v>
      </c>
      <c r="H1497" s="16">
        <v>75</v>
      </c>
      <c r="I1497" s="15">
        <f t="shared" si="13"/>
        <v>5400</v>
      </c>
    </row>
    <row r="1498" spans="1:9" ht="15.75" x14ac:dyDescent="0.25">
      <c r="A1498" s="11">
        <v>4599</v>
      </c>
      <c r="B1498" s="11" t="s">
        <v>457</v>
      </c>
      <c r="C1498" s="11" t="s">
        <v>13</v>
      </c>
      <c r="D1498" s="12">
        <v>1</v>
      </c>
      <c r="E1498" s="12">
        <v>1</v>
      </c>
      <c r="F1498" s="13"/>
      <c r="G1498" s="12">
        <v>7</v>
      </c>
      <c r="H1498" s="16">
        <v>12600</v>
      </c>
      <c r="I1498" s="15">
        <f t="shared" si="13"/>
        <v>88200</v>
      </c>
    </row>
    <row r="1499" spans="1:9" ht="15.75" x14ac:dyDescent="0.25">
      <c r="A1499" s="10">
        <v>3402</v>
      </c>
      <c r="B1499" s="11" t="s">
        <v>458</v>
      </c>
      <c r="C1499" s="11" t="s">
        <v>13</v>
      </c>
      <c r="D1499" s="12">
        <v>1</v>
      </c>
      <c r="E1499" s="12">
        <v>1</v>
      </c>
      <c r="F1499" s="13"/>
      <c r="G1499" s="12">
        <v>7</v>
      </c>
      <c r="H1499" s="14">
        <v>6025</v>
      </c>
      <c r="I1499" s="15">
        <f t="shared" si="13"/>
        <v>42175</v>
      </c>
    </row>
    <row r="1500" spans="1:9" ht="15.75" x14ac:dyDescent="0.25">
      <c r="A1500" s="11">
        <v>2989</v>
      </c>
      <c r="B1500" s="11" t="s">
        <v>459</v>
      </c>
      <c r="C1500" s="11" t="s">
        <v>13</v>
      </c>
      <c r="D1500" s="12">
        <v>47</v>
      </c>
      <c r="E1500" s="12">
        <v>47</v>
      </c>
      <c r="F1500" s="13"/>
      <c r="G1500" s="12">
        <f t="shared" si="12"/>
        <v>47</v>
      </c>
      <c r="H1500" s="16">
        <v>11.5</v>
      </c>
      <c r="I1500" s="15">
        <f t="shared" si="13"/>
        <v>540.5</v>
      </c>
    </row>
    <row r="1501" spans="1:9" ht="15.75" x14ac:dyDescent="0.25">
      <c r="A1501" s="10">
        <v>3987</v>
      </c>
      <c r="B1501" s="11" t="s">
        <v>460</v>
      </c>
      <c r="C1501" s="11" t="s">
        <v>13</v>
      </c>
      <c r="D1501" s="12">
        <v>4</v>
      </c>
      <c r="E1501" s="12">
        <v>9</v>
      </c>
      <c r="F1501" s="13">
        <v>5</v>
      </c>
      <c r="G1501" s="12">
        <f t="shared" si="12"/>
        <v>4</v>
      </c>
      <c r="H1501" s="14">
        <v>540</v>
      </c>
      <c r="I1501" s="15">
        <f t="shared" si="13"/>
        <v>2160</v>
      </c>
    </row>
    <row r="1502" spans="1:9" ht="15.75" x14ac:dyDescent="0.25">
      <c r="A1502" s="10">
        <v>2738</v>
      </c>
      <c r="B1502" s="11" t="s">
        <v>461</v>
      </c>
      <c r="C1502" s="11" t="s">
        <v>13</v>
      </c>
      <c r="D1502" s="12">
        <v>1</v>
      </c>
      <c r="E1502" s="12">
        <v>1</v>
      </c>
      <c r="F1502" s="13"/>
      <c r="G1502" s="12">
        <f t="shared" si="12"/>
        <v>1</v>
      </c>
      <c r="H1502" s="14">
        <v>904.74</v>
      </c>
      <c r="I1502" s="15">
        <f t="shared" si="13"/>
        <v>904.74</v>
      </c>
    </row>
    <row r="1503" spans="1:9" ht="15.75" x14ac:dyDescent="0.25">
      <c r="A1503" s="11">
        <v>2422</v>
      </c>
      <c r="B1503" s="11" t="s">
        <v>462</v>
      </c>
      <c r="C1503" s="11" t="s">
        <v>13</v>
      </c>
      <c r="D1503" s="12">
        <v>180</v>
      </c>
      <c r="E1503" s="12">
        <v>104</v>
      </c>
      <c r="F1503" s="13"/>
      <c r="G1503" s="12">
        <f t="shared" si="12"/>
        <v>104</v>
      </c>
      <c r="H1503" s="16">
        <v>12</v>
      </c>
      <c r="I1503" s="15">
        <f t="shared" si="13"/>
        <v>1248</v>
      </c>
    </row>
    <row r="1504" spans="1:9" ht="15.75" x14ac:dyDescent="0.25">
      <c r="A1504" s="10">
        <v>3989</v>
      </c>
      <c r="B1504" s="11" t="s">
        <v>463</v>
      </c>
      <c r="C1504" s="11" t="s">
        <v>13</v>
      </c>
      <c r="D1504" s="12">
        <v>11</v>
      </c>
      <c r="E1504" s="12">
        <v>11</v>
      </c>
      <c r="F1504" s="13"/>
      <c r="G1504" s="12">
        <f t="shared" si="12"/>
        <v>11</v>
      </c>
      <c r="H1504" s="14">
        <v>25</v>
      </c>
      <c r="I1504" s="15">
        <f t="shared" si="13"/>
        <v>275</v>
      </c>
    </row>
    <row r="1505" spans="1:9" ht="15.75" x14ac:dyDescent="0.25">
      <c r="A1505" s="11">
        <v>1739</v>
      </c>
      <c r="B1505" s="11" t="s">
        <v>464</v>
      </c>
      <c r="C1505" s="11" t="s">
        <v>13</v>
      </c>
      <c r="D1505" s="12">
        <v>120</v>
      </c>
      <c r="E1505" s="12">
        <v>120</v>
      </c>
      <c r="F1505" s="13"/>
      <c r="G1505" s="12">
        <f t="shared" si="12"/>
        <v>120</v>
      </c>
      <c r="H1505" s="16">
        <v>15.25</v>
      </c>
      <c r="I1505" s="15">
        <f t="shared" si="13"/>
        <v>1830</v>
      </c>
    </row>
    <row r="1506" spans="1:9" ht="15.75" x14ac:dyDescent="0.25">
      <c r="A1506" s="11">
        <v>2504</v>
      </c>
      <c r="B1506" s="11" t="s">
        <v>576</v>
      </c>
      <c r="C1506" s="11" t="s">
        <v>13</v>
      </c>
      <c r="D1506" s="12"/>
      <c r="E1506" s="12"/>
      <c r="F1506" s="13"/>
      <c r="G1506" s="12">
        <v>4</v>
      </c>
      <c r="H1506" s="16">
        <v>328</v>
      </c>
      <c r="I1506" s="15">
        <f t="shared" si="13"/>
        <v>1312</v>
      </c>
    </row>
    <row r="1507" spans="1:9" ht="15.75" x14ac:dyDescent="0.25">
      <c r="A1507" s="11">
        <v>2906</v>
      </c>
      <c r="B1507" s="11" t="s">
        <v>577</v>
      </c>
      <c r="C1507" s="11" t="s">
        <v>13</v>
      </c>
      <c r="D1507" s="12"/>
      <c r="E1507" s="12"/>
      <c r="F1507" s="13"/>
      <c r="G1507" s="12">
        <v>4</v>
      </c>
      <c r="H1507" s="16">
        <v>238</v>
      </c>
      <c r="I1507" s="15">
        <f t="shared" si="13"/>
        <v>952</v>
      </c>
    </row>
    <row r="1508" spans="1:9" ht="15.75" x14ac:dyDescent="0.25">
      <c r="A1508" s="10">
        <v>3511</v>
      </c>
      <c r="B1508" s="11" t="s">
        <v>465</v>
      </c>
      <c r="C1508" s="11" t="s">
        <v>13</v>
      </c>
      <c r="D1508" s="12">
        <v>1</v>
      </c>
      <c r="E1508" s="12">
        <v>4</v>
      </c>
      <c r="F1508" s="13">
        <v>2</v>
      </c>
      <c r="G1508" s="12">
        <f t="shared" si="12"/>
        <v>2</v>
      </c>
      <c r="H1508" s="14">
        <v>80</v>
      </c>
      <c r="I1508" s="15">
        <f t="shared" si="13"/>
        <v>160</v>
      </c>
    </row>
    <row r="1509" spans="1:9" ht="15.75" x14ac:dyDescent="0.25">
      <c r="A1509" s="11">
        <v>2963</v>
      </c>
      <c r="B1509" s="11" t="s">
        <v>466</v>
      </c>
      <c r="C1509" s="11" t="s">
        <v>13</v>
      </c>
      <c r="D1509" s="12">
        <v>13</v>
      </c>
      <c r="E1509" s="12">
        <v>1</v>
      </c>
      <c r="F1509" s="13"/>
      <c r="G1509" s="12">
        <f t="shared" si="12"/>
        <v>1</v>
      </c>
      <c r="H1509" s="16">
        <v>21</v>
      </c>
      <c r="I1509" s="15">
        <f t="shared" si="13"/>
        <v>21</v>
      </c>
    </row>
    <row r="1510" spans="1:9" ht="15.75" x14ac:dyDescent="0.25">
      <c r="A1510" s="11">
        <v>2576</v>
      </c>
      <c r="B1510" s="11" t="s">
        <v>467</v>
      </c>
      <c r="C1510" s="11" t="s">
        <v>13</v>
      </c>
      <c r="D1510" s="12">
        <v>4000</v>
      </c>
      <c r="E1510" s="12">
        <v>3900</v>
      </c>
      <c r="F1510" s="13">
        <v>300</v>
      </c>
      <c r="G1510" s="12">
        <f t="shared" si="12"/>
        <v>3600</v>
      </c>
      <c r="H1510" s="16">
        <v>2.0099999999999998</v>
      </c>
      <c r="I1510" s="15">
        <f t="shared" si="13"/>
        <v>7235.9999999999991</v>
      </c>
    </row>
    <row r="1511" spans="1:9" ht="15.75" x14ac:dyDescent="0.25">
      <c r="A1511" s="11">
        <v>2577</v>
      </c>
      <c r="B1511" s="11" t="s">
        <v>468</v>
      </c>
      <c r="C1511" s="11" t="s">
        <v>13</v>
      </c>
      <c r="D1511" s="12">
        <v>7000</v>
      </c>
      <c r="E1511" s="12">
        <v>1800</v>
      </c>
      <c r="F1511" s="13">
        <v>300</v>
      </c>
      <c r="G1511" s="12">
        <f t="shared" si="12"/>
        <v>1500</v>
      </c>
      <c r="H1511" s="16">
        <v>2</v>
      </c>
      <c r="I1511" s="15">
        <f t="shared" si="13"/>
        <v>3000</v>
      </c>
    </row>
    <row r="1512" spans="1:9" ht="15.75" x14ac:dyDescent="0.25">
      <c r="A1512" s="11">
        <v>1128</v>
      </c>
      <c r="B1512" s="11" t="s">
        <v>578</v>
      </c>
      <c r="C1512" s="11" t="s">
        <v>13</v>
      </c>
      <c r="D1512" s="12"/>
      <c r="E1512" s="12"/>
      <c r="F1512" s="13"/>
      <c r="G1512" s="12">
        <v>10000</v>
      </c>
      <c r="H1512" s="16">
        <v>1.1200000000000001</v>
      </c>
      <c r="I1512" s="15">
        <f t="shared" si="13"/>
        <v>11200.000000000002</v>
      </c>
    </row>
    <row r="1513" spans="1:9" ht="15.75" x14ac:dyDescent="0.25">
      <c r="A1513" s="11">
        <v>1137</v>
      </c>
      <c r="B1513" s="11" t="s">
        <v>469</v>
      </c>
      <c r="C1513" s="11" t="s">
        <v>13</v>
      </c>
      <c r="D1513" s="12">
        <v>1400</v>
      </c>
      <c r="E1513" s="12">
        <v>800</v>
      </c>
      <c r="F1513" s="13">
        <v>300</v>
      </c>
      <c r="G1513" s="12">
        <f t="shared" ref="G1513:G1578" si="14">E1513-F1513</f>
        <v>500</v>
      </c>
      <c r="H1513" s="16">
        <v>2</v>
      </c>
      <c r="I1513" s="15">
        <f t="shared" si="13"/>
        <v>1000</v>
      </c>
    </row>
    <row r="1514" spans="1:9" ht="15.75" x14ac:dyDescent="0.25">
      <c r="A1514" s="11">
        <v>1123</v>
      </c>
      <c r="B1514" s="11" t="s">
        <v>470</v>
      </c>
      <c r="C1514" s="11" t="s">
        <v>13</v>
      </c>
      <c r="D1514" s="12">
        <v>4000</v>
      </c>
      <c r="E1514" s="12">
        <v>10000</v>
      </c>
      <c r="F1514" s="13">
        <v>5000</v>
      </c>
      <c r="G1514" s="12">
        <v>10000</v>
      </c>
      <c r="H1514" s="16">
        <v>1.1000000000000001</v>
      </c>
      <c r="I1514" s="15">
        <f t="shared" si="13"/>
        <v>11000</v>
      </c>
    </row>
    <row r="1515" spans="1:9" ht="15.75" x14ac:dyDescent="0.25">
      <c r="A1515" s="11">
        <v>2005</v>
      </c>
      <c r="B1515" s="11" t="s">
        <v>471</v>
      </c>
      <c r="C1515" s="11" t="s">
        <v>13</v>
      </c>
      <c r="D1515" s="12">
        <v>6500</v>
      </c>
      <c r="E1515" s="12">
        <v>6500</v>
      </c>
      <c r="F1515" s="13">
        <v>6500</v>
      </c>
      <c r="G1515" s="12">
        <f t="shared" si="14"/>
        <v>0</v>
      </c>
      <c r="H1515" s="16">
        <v>1.325</v>
      </c>
      <c r="I1515" s="15">
        <f t="shared" si="13"/>
        <v>0</v>
      </c>
    </row>
    <row r="1516" spans="1:9" ht="15.75" x14ac:dyDescent="0.25">
      <c r="A1516" s="11">
        <v>2884</v>
      </c>
      <c r="B1516" s="11" t="s">
        <v>472</v>
      </c>
      <c r="C1516" s="11" t="s">
        <v>13</v>
      </c>
      <c r="D1516" s="12">
        <v>2800</v>
      </c>
      <c r="E1516" s="12">
        <v>2800</v>
      </c>
      <c r="F1516" s="13"/>
      <c r="G1516" s="12">
        <f t="shared" si="14"/>
        <v>2800</v>
      </c>
      <c r="H1516" s="16">
        <v>1</v>
      </c>
      <c r="I1516" s="15">
        <f t="shared" si="13"/>
        <v>2800</v>
      </c>
    </row>
    <row r="1517" spans="1:9" ht="15.75" x14ac:dyDescent="0.25">
      <c r="A1517" s="11">
        <v>2970</v>
      </c>
      <c r="B1517" s="11" t="s">
        <v>473</v>
      </c>
      <c r="C1517" s="11" t="s">
        <v>13</v>
      </c>
      <c r="D1517" s="12">
        <v>15</v>
      </c>
      <c r="E1517" s="12">
        <v>17</v>
      </c>
      <c r="F1517" s="13"/>
      <c r="G1517" s="12">
        <f t="shared" si="14"/>
        <v>17</v>
      </c>
      <c r="H1517" s="16">
        <v>7.82</v>
      </c>
      <c r="I1517" s="15">
        <f t="shared" si="13"/>
        <v>132.94</v>
      </c>
    </row>
    <row r="1518" spans="1:9" ht="15.75" x14ac:dyDescent="0.25">
      <c r="A1518" s="11">
        <v>2984</v>
      </c>
      <c r="B1518" s="11" t="s">
        <v>474</v>
      </c>
      <c r="C1518" s="11" t="s">
        <v>13</v>
      </c>
      <c r="D1518" s="12">
        <v>31</v>
      </c>
      <c r="E1518" s="12">
        <v>31</v>
      </c>
      <c r="F1518" s="13"/>
      <c r="G1518" s="12">
        <f t="shared" si="14"/>
        <v>31</v>
      </c>
      <c r="H1518" s="16">
        <v>16.88</v>
      </c>
      <c r="I1518" s="15">
        <f t="shared" si="13"/>
        <v>523.28</v>
      </c>
    </row>
    <row r="1519" spans="1:9" ht="15.75" x14ac:dyDescent="0.25">
      <c r="A1519" s="11">
        <v>2739</v>
      </c>
      <c r="B1519" s="11" t="s">
        <v>475</v>
      </c>
      <c r="C1519" s="11" t="s">
        <v>13</v>
      </c>
      <c r="D1519" s="12">
        <v>52</v>
      </c>
      <c r="E1519" s="12">
        <v>52</v>
      </c>
      <c r="F1519" s="13"/>
      <c r="G1519" s="12">
        <f t="shared" si="14"/>
        <v>52</v>
      </c>
      <c r="H1519" s="16">
        <v>45</v>
      </c>
      <c r="I1519" s="15">
        <f t="shared" si="13"/>
        <v>2340</v>
      </c>
    </row>
    <row r="1520" spans="1:9" ht="15.75" x14ac:dyDescent="0.25">
      <c r="A1520" s="11">
        <v>3015</v>
      </c>
      <c r="B1520" s="11" t="s">
        <v>476</v>
      </c>
      <c r="C1520" s="11" t="s">
        <v>13</v>
      </c>
      <c r="D1520" s="12">
        <v>5</v>
      </c>
      <c r="E1520" s="12">
        <v>7</v>
      </c>
      <c r="F1520" s="13">
        <v>7</v>
      </c>
      <c r="G1520" s="12">
        <f t="shared" si="14"/>
        <v>0</v>
      </c>
      <c r="H1520" s="16">
        <v>40</v>
      </c>
      <c r="I1520" s="15">
        <f t="shared" si="13"/>
        <v>0</v>
      </c>
    </row>
    <row r="1521" spans="1:9" ht="15.75" x14ac:dyDescent="0.25">
      <c r="A1521" s="10">
        <v>2872</v>
      </c>
      <c r="B1521" s="11" t="s">
        <v>477</v>
      </c>
      <c r="C1521" s="11" t="s">
        <v>13</v>
      </c>
      <c r="D1521" s="12">
        <v>1</v>
      </c>
      <c r="E1521" s="12">
        <v>1</v>
      </c>
      <c r="F1521" s="13">
        <v>1</v>
      </c>
      <c r="G1521" s="12">
        <f t="shared" si="14"/>
        <v>0</v>
      </c>
      <c r="H1521" s="14">
        <v>300</v>
      </c>
      <c r="I1521" s="15">
        <f t="shared" si="13"/>
        <v>0</v>
      </c>
    </row>
    <row r="1522" spans="1:9" ht="15.75" x14ac:dyDescent="0.25">
      <c r="A1522" s="11">
        <v>3023</v>
      </c>
      <c r="B1522" s="11" t="s">
        <v>478</v>
      </c>
      <c r="C1522" s="11" t="s">
        <v>13</v>
      </c>
      <c r="D1522" s="12">
        <v>11</v>
      </c>
      <c r="E1522" s="12">
        <v>11</v>
      </c>
      <c r="F1522" s="13"/>
      <c r="G1522" s="12">
        <f t="shared" si="14"/>
        <v>11</v>
      </c>
      <c r="H1522" s="16">
        <v>650</v>
      </c>
      <c r="I1522" s="15">
        <f t="shared" si="13"/>
        <v>7150</v>
      </c>
    </row>
    <row r="1523" spans="1:9" ht="15.75" x14ac:dyDescent="0.25">
      <c r="A1523" s="11">
        <v>865</v>
      </c>
      <c r="B1523" s="11" t="s">
        <v>479</v>
      </c>
      <c r="C1523" s="11" t="s">
        <v>13</v>
      </c>
      <c r="D1523" s="12">
        <v>15</v>
      </c>
      <c r="E1523" s="12">
        <v>30</v>
      </c>
      <c r="F1523" s="13">
        <v>0</v>
      </c>
      <c r="G1523" s="12">
        <f t="shared" si="14"/>
        <v>30</v>
      </c>
      <c r="H1523" s="16">
        <v>787.7</v>
      </c>
      <c r="I1523" s="15">
        <f t="shared" si="13"/>
        <v>23631</v>
      </c>
    </row>
    <row r="1524" spans="1:9" ht="15.75" x14ac:dyDescent="0.25">
      <c r="A1524" s="10">
        <v>3155</v>
      </c>
      <c r="B1524" s="11" t="s">
        <v>480</v>
      </c>
      <c r="C1524" s="11" t="s">
        <v>13</v>
      </c>
      <c r="D1524" s="12">
        <v>7</v>
      </c>
      <c r="E1524" s="12">
        <v>16</v>
      </c>
      <c r="F1524" s="13">
        <v>1</v>
      </c>
      <c r="G1524" s="12">
        <v>19</v>
      </c>
      <c r="H1524" s="14">
        <v>784.7</v>
      </c>
      <c r="I1524" s="15">
        <f t="shared" si="13"/>
        <v>14909.300000000001</v>
      </c>
    </row>
    <row r="1525" spans="1:9" ht="15.75" x14ac:dyDescent="0.25">
      <c r="A1525" s="10">
        <v>3175</v>
      </c>
      <c r="B1525" s="11" t="s">
        <v>481</v>
      </c>
      <c r="C1525" s="11" t="s">
        <v>13</v>
      </c>
      <c r="D1525" s="12">
        <v>14</v>
      </c>
      <c r="E1525" s="12">
        <v>30</v>
      </c>
      <c r="F1525" s="13">
        <v>0</v>
      </c>
      <c r="G1525" s="12">
        <v>27</v>
      </c>
      <c r="H1525" s="14">
        <v>494.66</v>
      </c>
      <c r="I1525" s="15">
        <f t="shared" si="13"/>
        <v>13355.820000000002</v>
      </c>
    </row>
    <row r="1526" spans="1:9" ht="15.75" x14ac:dyDescent="0.25">
      <c r="A1526" s="10">
        <v>3176</v>
      </c>
      <c r="B1526" s="11" t="s">
        <v>482</v>
      </c>
      <c r="C1526" s="11" t="s">
        <v>13</v>
      </c>
      <c r="D1526" s="12">
        <v>12</v>
      </c>
      <c r="E1526" s="12">
        <v>30</v>
      </c>
      <c r="F1526" s="13">
        <v>0</v>
      </c>
      <c r="G1526" s="12">
        <v>27</v>
      </c>
      <c r="H1526" s="14">
        <v>914.5</v>
      </c>
      <c r="I1526" s="15">
        <f t="shared" si="13"/>
        <v>24691.5</v>
      </c>
    </row>
    <row r="1527" spans="1:9" ht="15.75" x14ac:dyDescent="0.25">
      <c r="A1527" s="10">
        <v>3177</v>
      </c>
      <c r="B1527" s="11" t="s">
        <v>483</v>
      </c>
      <c r="C1527" s="11" t="s">
        <v>13</v>
      </c>
      <c r="D1527" s="12">
        <v>9</v>
      </c>
      <c r="E1527" s="12">
        <v>24</v>
      </c>
      <c r="F1527" s="13">
        <v>0</v>
      </c>
      <c r="G1527" s="12">
        <v>23</v>
      </c>
      <c r="H1527" s="14">
        <v>914.5</v>
      </c>
      <c r="I1527" s="15">
        <f t="shared" ref="I1527:I1578" si="15">H1527*G1527</f>
        <v>21033.5</v>
      </c>
    </row>
    <row r="1528" spans="1:9" ht="15.75" x14ac:dyDescent="0.25">
      <c r="A1528" s="11">
        <v>2987</v>
      </c>
      <c r="B1528" s="11" t="s">
        <v>484</v>
      </c>
      <c r="C1528" s="11" t="s">
        <v>13</v>
      </c>
      <c r="D1528" s="12">
        <v>10</v>
      </c>
      <c r="E1528" s="12">
        <v>4</v>
      </c>
      <c r="F1528" s="13"/>
      <c r="G1528" s="12">
        <f t="shared" si="14"/>
        <v>4</v>
      </c>
      <c r="H1528" s="16">
        <v>46.02</v>
      </c>
      <c r="I1528" s="15">
        <f t="shared" si="15"/>
        <v>184.08</v>
      </c>
    </row>
    <row r="1529" spans="1:9" ht="15.75" x14ac:dyDescent="0.25">
      <c r="A1529" s="11">
        <v>846</v>
      </c>
      <c r="B1529" s="11" t="s">
        <v>485</v>
      </c>
      <c r="C1529" s="11" t="s">
        <v>13</v>
      </c>
      <c r="D1529" s="12">
        <v>20</v>
      </c>
      <c r="E1529" s="12">
        <v>34</v>
      </c>
      <c r="F1529" s="13">
        <v>5</v>
      </c>
      <c r="G1529" s="12">
        <v>50</v>
      </c>
      <c r="H1529" s="16">
        <v>41.3</v>
      </c>
      <c r="I1529" s="15">
        <f t="shared" si="15"/>
        <v>2065</v>
      </c>
    </row>
    <row r="1530" spans="1:9" ht="15.75" x14ac:dyDescent="0.25">
      <c r="A1530" s="11">
        <v>2939</v>
      </c>
      <c r="B1530" s="11" t="s">
        <v>486</v>
      </c>
      <c r="C1530" s="11" t="s">
        <v>13</v>
      </c>
      <c r="D1530" s="12">
        <v>4</v>
      </c>
      <c r="E1530" s="12">
        <v>4</v>
      </c>
      <c r="F1530" s="13"/>
      <c r="G1530" s="12">
        <f t="shared" si="14"/>
        <v>4</v>
      </c>
      <c r="H1530" s="16">
        <v>120</v>
      </c>
      <c r="I1530" s="15">
        <f t="shared" si="15"/>
        <v>480</v>
      </c>
    </row>
    <row r="1531" spans="1:9" ht="15.75" x14ac:dyDescent="0.25">
      <c r="A1531" s="11">
        <v>2922</v>
      </c>
      <c r="B1531" s="11" t="s">
        <v>579</v>
      </c>
      <c r="C1531" s="11" t="s">
        <v>13</v>
      </c>
      <c r="D1531" s="12"/>
      <c r="E1531" s="12">
        <v>30</v>
      </c>
      <c r="F1531" s="13">
        <v>8</v>
      </c>
      <c r="G1531" s="12">
        <v>22</v>
      </c>
      <c r="H1531" s="16">
        <v>245.76</v>
      </c>
      <c r="I1531" s="15">
        <f t="shared" si="15"/>
        <v>5406.7199999999993</v>
      </c>
    </row>
    <row r="1532" spans="1:9" ht="15.75" x14ac:dyDescent="0.25">
      <c r="A1532" s="11">
        <v>2997</v>
      </c>
      <c r="B1532" s="11" t="s">
        <v>580</v>
      </c>
      <c r="C1532" s="11" t="s">
        <v>13</v>
      </c>
      <c r="D1532" s="12"/>
      <c r="E1532" s="12">
        <v>50</v>
      </c>
      <c r="F1532" s="13">
        <v>5</v>
      </c>
      <c r="G1532" s="12">
        <v>50</v>
      </c>
      <c r="H1532" s="16">
        <v>245.76</v>
      </c>
      <c r="I1532" s="15">
        <f t="shared" si="15"/>
        <v>12288</v>
      </c>
    </row>
    <row r="1533" spans="1:9" ht="15.75" x14ac:dyDescent="0.25">
      <c r="A1533" s="10">
        <v>4685</v>
      </c>
      <c r="B1533" s="11" t="s">
        <v>487</v>
      </c>
      <c r="C1533" s="11" t="s">
        <v>13</v>
      </c>
      <c r="D1533" s="12">
        <v>53</v>
      </c>
      <c r="E1533" s="12">
        <v>52</v>
      </c>
      <c r="F1533" s="13"/>
      <c r="G1533" s="12">
        <f t="shared" si="14"/>
        <v>52</v>
      </c>
      <c r="H1533" s="14">
        <v>490</v>
      </c>
      <c r="I1533" s="15">
        <f t="shared" si="15"/>
        <v>25480</v>
      </c>
    </row>
    <row r="1534" spans="1:9" ht="15.75" x14ac:dyDescent="0.25">
      <c r="A1534" s="11">
        <v>1774</v>
      </c>
      <c r="B1534" s="11" t="s">
        <v>488</v>
      </c>
      <c r="C1534" s="11" t="s">
        <v>13</v>
      </c>
      <c r="D1534" s="12">
        <v>153</v>
      </c>
      <c r="E1534" s="12">
        <v>44</v>
      </c>
      <c r="F1534" s="13">
        <v>39</v>
      </c>
      <c r="G1534" s="12">
        <v>3</v>
      </c>
      <c r="H1534" s="16">
        <v>80</v>
      </c>
      <c r="I1534" s="15">
        <f t="shared" si="15"/>
        <v>240</v>
      </c>
    </row>
    <row r="1535" spans="1:9" ht="15.75" x14ac:dyDescent="0.25">
      <c r="A1535" s="10">
        <v>3988</v>
      </c>
      <c r="B1535" s="11" t="s">
        <v>489</v>
      </c>
      <c r="C1535" s="11" t="s">
        <v>13</v>
      </c>
      <c r="D1535" s="12">
        <v>37</v>
      </c>
      <c r="E1535" s="12">
        <v>37</v>
      </c>
      <c r="F1535" s="13"/>
      <c r="G1535" s="12">
        <f t="shared" si="14"/>
        <v>37</v>
      </c>
      <c r="H1535" s="14">
        <v>170</v>
      </c>
      <c r="I1535" s="15">
        <f t="shared" si="15"/>
        <v>6290</v>
      </c>
    </row>
    <row r="1536" spans="1:9" ht="15.75" x14ac:dyDescent="0.25">
      <c r="A1536" s="10">
        <v>955</v>
      </c>
      <c r="B1536" s="11" t="s">
        <v>490</v>
      </c>
      <c r="C1536" s="11" t="s">
        <v>13</v>
      </c>
      <c r="D1536" s="12">
        <v>14</v>
      </c>
      <c r="E1536" s="12">
        <v>14</v>
      </c>
      <c r="F1536" s="13">
        <v>14</v>
      </c>
      <c r="G1536" s="12">
        <f t="shared" si="14"/>
        <v>0</v>
      </c>
      <c r="H1536" s="14">
        <v>2632.12</v>
      </c>
      <c r="I1536" s="15">
        <f t="shared" si="15"/>
        <v>0</v>
      </c>
    </row>
    <row r="1537" spans="1:9" ht="15.75" x14ac:dyDescent="0.25">
      <c r="A1537" s="11">
        <v>587</v>
      </c>
      <c r="B1537" s="11" t="s">
        <v>491</v>
      </c>
      <c r="C1537" s="11" t="s">
        <v>13</v>
      </c>
      <c r="D1537" s="12">
        <v>1</v>
      </c>
      <c r="E1537" s="12">
        <v>1</v>
      </c>
      <c r="F1537" s="13"/>
      <c r="G1537" s="12">
        <f t="shared" si="14"/>
        <v>1</v>
      </c>
      <c r="H1537" s="16">
        <v>6265.85</v>
      </c>
      <c r="I1537" s="15">
        <f t="shared" si="15"/>
        <v>6265.85</v>
      </c>
    </row>
    <row r="1538" spans="1:9" ht="15.75" x14ac:dyDescent="0.25">
      <c r="A1538" s="10">
        <v>3933</v>
      </c>
      <c r="B1538" s="11" t="s">
        <v>492</v>
      </c>
      <c r="C1538" s="11" t="s">
        <v>13</v>
      </c>
      <c r="D1538" s="12">
        <v>21</v>
      </c>
      <c r="E1538" s="12">
        <v>20</v>
      </c>
      <c r="F1538" s="13">
        <v>4</v>
      </c>
      <c r="G1538" s="12">
        <f t="shared" si="14"/>
        <v>16</v>
      </c>
      <c r="H1538" s="14">
        <v>4071</v>
      </c>
      <c r="I1538" s="15">
        <f t="shared" si="15"/>
        <v>65136</v>
      </c>
    </row>
    <row r="1539" spans="1:9" ht="15.75" x14ac:dyDescent="0.25">
      <c r="A1539" s="11">
        <v>2419</v>
      </c>
      <c r="B1539" s="11" t="s">
        <v>493</v>
      </c>
      <c r="C1539" s="11" t="s">
        <v>13</v>
      </c>
      <c r="D1539" s="12">
        <v>750</v>
      </c>
      <c r="E1539" s="12">
        <v>1500</v>
      </c>
      <c r="F1539" s="13"/>
      <c r="G1539" s="12">
        <f t="shared" si="14"/>
        <v>1500</v>
      </c>
      <c r="H1539" s="16">
        <v>1.4</v>
      </c>
      <c r="I1539" s="15">
        <f t="shared" si="15"/>
        <v>2100</v>
      </c>
    </row>
    <row r="1540" spans="1:9" ht="15.75" x14ac:dyDescent="0.25">
      <c r="A1540" s="10">
        <v>2439</v>
      </c>
      <c r="B1540" s="11" t="s">
        <v>494</v>
      </c>
      <c r="C1540" s="11" t="s">
        <v>13</v>
      </c>
      <c r="D1540" s="12">
        <v>16</v>
      </c>
      <c r="E1540" s="12">
        <v>16</v>
      </c>
      <c r="F1540" s="13">
        <v>3</v>
      </c>
      <c r="G1540" s="12">
        <f t="shared" si="14"/>
        <v>13</v>
      </c>
      <c r="H1540" s="14">
        <v>29.97</v>
      </c>
      <c r="I1540" s="15">
        <f t="shared" si="15"/>
        <v>389.61</v>
      </c>
    </row>
    <row r="1541" spans="1:9" ht="15.75" x14ac:dyDescent="0.25">
      <c r="A1541" s="10">
        <v>3135</v>
      </c>
      <c r="B1541" s="11" t="s">
        <v>495</v>
      </c>
      <c r="C1541" s="11" t="s">
        <v>13</v>
      </c>
      <c r="D1541" s="12">
        <v>2</v>
      </c>
      <c r="E1541" s="12">
        <v>2</v>
      </c>
      <c r="F1541" s="13">
        <v>1</v>
      </c>
      <c r="G1541" s="12">
        <f t="shared" si="14"/>
        <v>1</v>
      </c>
      <c r="H1541" s="14">
        <v>850</v>
      </c>
      <c r="I1541" s="15">
        <f t="shared" si="15"/>
        <v>850</v>
      </c>
    </row>
    <row r="1542" spans="1:9" ht="15.75" x14ac:dyDescent="0.25">
      <c r="A1542" s="10">
        <v>3976</v>
      </c>
      <c r="B1542" s="11" t="s">
        <v>496</v>
      </c>
      <c r="C1542" s="11" t="s">
        <v>13</v>
      </c>
      <c r="D1542" s="12">
        <v>1</v>
      </c>
      <c r="E1542" s="12">
        <v>1</v>
      </c>
      <c r="F1542" s="13"/>
      <c r="G1542" s="12">
        <f t="shared" si="14"/>
        <v>1</v>
      </c>
      <c r="H1542" s="14">
        <v>260</v>
      </c>
      <c r="I1542" s="15">
        <f t="shared" si="15"/>
        <v>260</v>
      </c>
    </row>
    <row r="1543" spans="1:9" ht="15.75" x14ac:dyDescent="0.25">
      <c r="A1543" s="10">
        <v>3106</v>
      </c>
      <c r="B1543" s="11" t="s">
        <v>497</v>
      </c>
      <c r="C1543" s="11" t="s">
        <v>13</v>
      </c>
      <c r="D1543" s="12">
        <v>4</v>
      </c>
      <c r="E1543" s="12">
        <v>4</v>
      </c>
      <c r="F1543" s="13">
        <v>0</v>
      </c>
      <c r="G1543" s="12">
        <f t="shared" si="14"/>
        <v>4</v>
      </c>
      <c r="H1543" s="10">
        <v>50</v>
      </c>
      <c r="I1543" s="15">
        <f t="shared" si="15"/>
        <v>200</v>
      </c>
    </row>
    <row r="1544" spans="1:9" ht="15.75" x14ac:dyDescent="0.25">
      <c r="A1544" s="11">
        <v>2838</v>
      </c>
      <c r="B1544" s="11" t="s">
        <v>498</v>
      </c>
      <c r="C1544" s="11" t="s">
        <v>13</v>
      </c>
      <c r="D1544" s="12">
        <v>6</v>
      </c>
      <c r="E1544" s="12">
        <v>6</v>
      </c>
      <c r="F1544" s="13"/>
      <c r="G1544" s="12">
        <f t="shared" si="14"/>
        <v>6</v>
      </c>
      <c r="H1544" s="16">
        <v>3</v>
      </c>
      <c r="I1544" s="15">
        <f t="shared" si="15"/>
        <v>18</v>
      </c>
    </row>
    <row r="1545" spans="1:9" ht="15.75" x14ac:dyDescent="0.25">
      <c r="A1545" s="11">
        <v>2975</v>
      </c>
      <c r="B1545" s="11" t="s">
        <v>499</v>
      </c>
      <c r="C1545" s="11" t="s">
        <v>13</v>
      </c>
      <c r="D1545" s="12">
        <v>5</v>
      </c>
      <c r="E1545" s="12">
        <v>5</v>
      </c>
      <c r="F1545" s="13">
        <v>2</v>
      </c>
      <c r="G1545" s="12">
        <f t="shared" si="14"/>
        <v>3</v>
      </c>
      <c r="H1545" s="16">
        <v>144.07</v>
      </c>
      <c r="I1545" s="15">
        <f t="shared" si="15"/>
        <v>432.21</v>
      </c>
    </row>
    <row r="1546" spans="1:9" ht="15.75" x14ac:dyDescent="0.25">
      <c r="A1546" s="11">
        <v>2968</v>
      </c>
      <c r="B1546" s="11" t="s">
        <v>500</v>
      </c>
      <c r="C1546" s="11" t="s">
        <v>13</v>
      </c>
      <c r="D1546" s="12">
        <v>44</v>
      </c>
      <c r="E1546" s="12">
        <v>44</v>
      </c>
      <c r="F1546" s="13"/>
      <c r="G1546" s="12">
        <f t="shared" si="14"/>
        <v>44</v>
      </c>
      <c r="H1546" s="16">
        <v>96.48</v>
      </c>
      <c r="I1546" s="15">
        <f t="shared" si="15"/>
        <v>4245.12</v>
      </c>
    </row>
    <row r="1547" spans="1:9" ht="15.75" x14ac:dyDescent="0.25">
      <c r="A1547" s="11">
        <v>2839</v>
      </c>
      <c r="B1547" s="11" t="s">
        <v>501</v>
      </c>
      <c r="C1547" s="11" t="s">
        <v>13</v>
      </c>
      <c r="D1547" s="12">
        <v>49</v>
      </c>
      <c r="E1547" s="12">
        <v>49</v>
      </c>
      <c r="F1547" s="13"/>
      <c r="G1547" s="12">
        <f t="shared" si="14"/>
        <v>49</v>
      </c>
      <c r="H1547" s="16">
        <v>50</v>
      </c>
      <c r="I1547" s="15">
        <f t="shared" si="15"/>
        <v>2450</v>
      </c>
    </row>
    <row r="1548" spans="1:9" ht="15.75" x14ac:dyDescent="0.25">
      <c r="A1548" s="11">
        <v>2976</v>
      </c>
      <c r="B1548" s="11" t="s">
        <v>502</v>
      </c>
      <c r="C1548" s="11" t="s">
        <v>13</v>
      </c>
      <c r="D1548" s="12">
        <v>3</v>
      </c>
      <c r="E1548" s="12">
        <v>3</v>
      </c>
      <c r="F1548" s="13"/>
      <c r="G1548" s="12">
        <f t="shared" si="14"/>
        <v>3</v>
      </c>
      <c r="H1548" s="16">
        <v>122.88</v>
      </c>
      <c r="I1548" s="15">
        <f t="shared" si="15"/>
        <v>368.64</v>
      </c>
    </row>
    <row r="1549" spans="1:9" ht="15.75" x14ac:dyDescent="0.25">
      <c r="A1549" s="11">
        <v>3076</v>
      </c>
      <c r="B1549" s="11" t="s">
        <v>503</v>
      </c>
      <c r="C1549" s="11" t="s">
        <v>13</v>
      </c>
      <c r="D1549" s="12">
        <v>39</v>
      </c>
      <c r="E1549" s="12">
        <v>32</v>
      </c>
      <c r="F1549" s="13"/>
      <c r="G1549" s="12">
        <f t="shared" si="14"/>
        <v>32</v>
      </c>
      <c r="H1549" s="16">
        <v>30</v>
      </c>
      <c r="I1549" s="15">
        <f t="shared" si="15"/>
        <v>960</v>
      </c>
    </row>
    <row r="1550" spans="1:9" ht="15.75" x14ac:dyDescent="0.25">
      <c r="A1550" s="11">
        <v>2983</v>
      </c>
      <c r="B1550" s="11" t="s">
        <v>504</v>
      </c>
      <c r="C1550" s="11" t="s">
        <v>13</v>
      </c>
      <c r="D1550" s="12">
        <v>65</v>
      </c>
      <c r="E1550" s="12">
        <v>65</v>
      </c>
      <c r="F1550" s="13"/>
      <c r="G1550" s="12">
        <f t="shared" si="14"/>
        <v>65</v>
      </c>
      <c r="H1550" s="16">
        <v>18.25</v>
      </c>
      <c r="I1550" s="15">
        <f t="shared" si="15"/>
        <v>1186.25</v>
      </c>
    </row>
    <row r="1551" spans="1:9" ht="15.75" x14ac:dyDescent="0.25">
      <c r="A1551" s="11">
        <v>2969</v>
      </c>
      <c r="B1551" s="11" t="s">
        <v>505</v>
      </c>
      <c r="C1551" s="11" t="s">
        <v>13</v>
      </c>
      <c r="D1551" s="12">
        <v>7</v>
      </c>
      <c r="E1551" s="12">
        <v>7</v>
      </c>
      <c r="F1551" s="13"/>
      <c r="G1551" s="12">
        <f t="shared" si="14"/>
        <v>7</v>
      </c>
      <c r="H1551" s="16">
        <v>169.49</v>
      </c>
      <c r="I1551" s="15">
        <f t="shared" si="15"/>
        <v>1186.43</v>
      </c>
    </row>
    <row r="1552" spans="1:9" ht="15.75" x14ac:dyDescent="0.25">
      <c r="A1552" s="11">
        <v>2969</v>
      </c>
      <c r="B1552" s="11" t="s">
        <v>506</v>
      </c>
      <c r="C1552" s="11" t="s">
        <v>13</v>
      </c>
      <c r="D1552" s="12">
        <v>27</v>
      </c>
      <c r="E1552" s="12">
        <v>27</v>
      </c>
      <c r="F1552" s="13">
        <v>9</v>
      </c>
      <c r="G1552" s="12">
        <f t="shared" si="14"/>
        <v>18</v>
      </c>
      <c r="H1552" s="16">
        <v>139.94999999999999</v>
      </c>
      <c r="I1552" s="15">
        <f t="shared" si="15"/>
        <v>2519.1</v>
      </c>
    </row>
    <row r="1553" spans="1:9" ht="15.75" x14ac:dyDescent="0.25">
      <c r="A1553" s="11">
        <v>2969</v>
      </c>
      <c r="B1553" s="11" t="s">
        <v>507</v>
      </c>
      <c r="C1553" s="11" t="s">
        <v>13</v>
      </c>
      <c r="D1553" s="12">
        <v>10</v>
      </c>
      <c r="E1553" s="12">
        <v>10</v>
      </c>
      <c r="F1553" s="13"/>
      <c r="G1553" s="12">
        <f t="shared" si="14"/>
        <v>10</v>
      </c>
      <c r="H1553" s="14">
        <v>139.94999999999999</v>
      </c>
      <c r="I1553" s="15">
        <f t="shared" si="15"/>
        <v>1399.5</v>
      </c>
    </row>
    <row r="1554" spans="1:9" ht="15.75" x14ac:dyDescent="0.25">
      <c r="A1554" s="11">
        <v>2969</v>
      </c>
      <c r="B1554" s="11" t="s">
        <v>508</v>
      </c>
      <c r="C1554" s="11" t="s">
        <v>13</v>
      </c>
      <c r="D1554" s="12">
        <v>1</v>
      </c>
      <c r="E1554" s="12">
        <v>1</v>
      </c>
      <c r="F1554" s="13"/>
      <c r="G1554" s="12">
        <f t="shared" si="14"/>
        <v>1</v>
      </c>
      <c r="H1554" s="16">
        <v>6200</v>
      </c>
      <c r="I1554" s="15">
        <f t="shared" si="15"/>
        <v>6200</v>
      </c>
    </row>
    <row r="1555" spans="1:9" ht="15.75" x14ac:dyDescent="0.25">
      <c r="A1555" s="11">
        <v>2969</v>
      </c>
      <c r="B1555" s="11" t="s">
        <v>509</v>
      </c>
      <c r="C1555" s="11" t="s">
        <v>13</v>
      </c>
      <c r="D1555" s="12">
        <v>6</v>
      </c>
      <c r="E1555" s="12">
        <v>6</v>
      </c>
      <c r="F1555" s="13"/>
      <c r="G1555" s="12">
        <f t="shared" si="14"/>
        <v>6</v>
      </c>
      <c r="H1555" s="16">
        <v>26761.759999999998</v>
      </c>
      <c r="I1555" s="15">
        <f t="shared" si="15"/>
        <v>160570.56</v>
      </c>
    </row>
    <row r="1556" spans="1:9" ht="15.75" x14ac:dyDescent="0.25">
      <c r="A1556" s="11">
        <v>2969</v>
      </c>
      <c r="B1556" s="11" t="s">
        <v>510</v>
      </c>
      <c r="C1556" s="11" t="s">
        <v>263</v>
      </c>
      <c r="D1556" s="12">
        <v>3</v>
      </c>
      <c r="E1556" s="12">
        <v>3</v>
      </c>
      <c r="F1556" s="13"/>
      <c r="G1556" s="12">
        <f t="shared" si="14"/>
        <v>3</v>
      </c>
      <c r="H1556" s="16">
        <v>96.06</v>
      </c>
      <c r="I1556" s="15">
        <f>H1556*G1556</f>
        <v>288.18</v>
      </c>
    </row>
    <row r="1557" spans="1:9" ht="15.75" x14ac:dyDescent="0.25">
      <c r="A1557" s="11">
        <v>2969</v>
      </c>
      <c r="B1557" s="11" t="s">
        <v>511</v>
      </c>
      <c r="C1557" s="11" t="s">
        <v>314</v>
      </c>
      <c r="D1557" s="12">
        <v>2</v>
      </c>
      <c r="E1557" s="12">
        <v>1600</v>
      </c>
      <c r="F1557" s="13">
        <v>200</v>
      </c>
      <c r="G1557" s="12">
        <v>700</v>
      </c>
      <c r="H1557" s="16">
        <v>51.98</v>
      </c>
      <c r="I1557" s="15">
        <f>H1557*G1557</f>
        <v>36386</v>
      </c>
    </row>
    <row r="1558" spans="1:9" ht="15.75" x14ac:dyDescent="0.25">
      <c r="A1558" s="11">
        <v>2969</v>
      </c>
      <c r="B1558" s="11" t="s">
        <v>512</v>
      </c>
      <c r="C1558" s="11" t="s">
        <v>13</v>
      </c>
      <c r="D1558" s="12">
        <v>14</v>
      </c>
      <c r="E1558" s="12">
        <v>14</v>
      </c>
      <c r="F1558" s="13">
        <v>3</v>
      </c>
      <c r="G1558" s="12">
        <f t="shared" si="14"/>
        <v>11</v>
      </c>
      <c r="H1558" s="16">
        <v>249.99</v>
      </c>
      <c r="I1558" s="15">
        <f t="shared" si="15"/>
        <v>2749.8900000000003</v>
      </c>
    </row>
    <row r="1559" spans="1:9" ht="15.75" x14ac:dyDescent="0.25">
      <c r="A1559" s="11">
        <v>2969</v>
      </c>
      <c r="B1559" s="11" t="s">
        <v>513</v>
      </c>
      <c r="C1559" s="11" t="s">
        <v>13</v>
      </c>
      <c r="D1559" s="12">
        <v>2</v>
      </c>
      <c r="E1559" s="12">
        <v>2</v>
      </c>
      <c r="F1559" s="13"/>
      <c r="G1559" s="12">
        <f t="shared" si="14"/>
        <v>2</v>
      </c>
      <c r="H1559" s="16">
        <v>450</v>
      </c>
      <c r="I1559" s="15">
        <f t="shared" si="15"/>
        <v>900</v>
      </c>
    </row>
    <row r="1560" spans="1:9" ht="15.75" x14ac:dyDescent="0.25">
      <c r="A1560" s="11">
        <v>2969</v>
      </c>
      <c r="B1560" s="11" t="s">
        <v>514</v>
      </c>
      <c r="C1560" s="11" t="s">
        <v>13</v>
      </c>
      <c r="D1560" s="12">
        <v>0</v>
      </c>
      <c r="E1560" s="12">
        <v>0</v>
      </c>
      <c r="F1560" s="13"/>
      <c r="G1560" s="12">
        <f t="shared" si="14"/>
        <v>0</v>
      </c>
      <c r="H1560" s="16">
        <v>1971</v>
      </c>
      <c r="I1560" s="15">
        <f t="shared" si="15"/>
        <v>0</v>
      </c>
    </row>
    <row r="1561" spans="1:9" ht="15.75" x14ac:dyDescent="0.25">
      <c r="A1561" s="11">
        <v>2969</v>
      </c>
      <c r="B1561" s="11" t="s">
        <v>515</v>
      </c>
      <c r="C1561" s="11" t="s">
        <v>13</v>
      </c>
      <c r="D1561" s="12">
        <v>0</v>
      </c>
      <c r="E1561" s="12">
        <v>0</v>
      </c>
      <c r="F1561" s="13"/>
      <c r="G1561" s="12">
        <f t="shared" si="14"/>
        <v>0</v>
      </c>
      <c r="H1561" s="16">
        <v>4.24</v>
      </c>
      <c r="I1561" s="15">
        <f t="shared" si="15"/>
        <v>0</v>
      </c>
    </row>
    <row r="1562" spans="1:9" ht="15.75" x14ac:dyDescent="0.25">
      <c r="A1562" s="11">
        <v>2969</v>
      </c>
      <c r="B1562" s="11" t="s">
        <v>516</v>
      </c>
      <c r="C1562" s="11" t="s">
        <v>13</v>
      </c>
      <c r="D1562" s="12">
        <v>0</v>
      </c>
      <c r="E1562" s="12">
        <v>0</v>
      </c>
      <c r="F1562" s="13"/>
      <c r="G1562" s="12">
        <f t="shared" si="14"/>
        <v>0</v>
      </c>
      <c r="H1562" s="16">
        <v>127.12</v>
      </c>
      <c r="I1562" s="15">
        <f t="shared" si="15"/>
        <v>0</v>
      </c>
    </row>
    <row r="1563" spans="1:9" ht="15.75" x14ac:dyDescent="0.25">
      <c r="A1563" s="11">
        <v>2969</v>
      </c>
      <c r="B1563" s="11" t="s">
        <v>517</v>
      </c>
      <c r="C1563" s="11" t="s">
        <v>13</v>
      </c>
      <c r="D1563" s="12">
        <v>0</v>
      </c>
      <c r="E1563" s="12">
        <v>0</v>
      </c>
      <c r="F1563" s="13"/>
      <c r="G1563" s="12">
        <f t="shared" si="14"/>
        <v>0</v>
      </c>
      <c r="H1563" s="16">
        <v>2390</v>
      </c>
      <c r="I1563" s="15">
        <f t="shared" si="15"/>
        <v>0</v>
      </c>
    </row>
    <row r="1564" spans="1:9" ht="15.75" x14ac:dyDescent="0.25">
      <c r="A1564" s="11">
        <v>2969</v>
      </c>
      <c r="B1564" s="11" t="s">
        <v>518</v>
      </c>
      <c r="C1564" s="11" t="s">
        <v>13</v>
      </c>
      <c r="D1564" s="12">
        <v>0</v>
      </c>
      <c r="E1564" s="12">
        <v>0</v>
      </c>
      <c r="F1564" s="13"/>
      <c r="G1564" s="12">
        <f t="shared" si="14"/>
        <v>0</v>
      </c>
      <c r="H1564" s="16">
        <v>162.5</v>
      </c>
      <c r="I1564" s="15">
        <f t="shared" si="15"/>
        <v>0</v>
      </c>
    </row>
    <row r="1565" spans="1:9" ht="15.75" x14ac:dyDescent="0.25">
      <c r="A1565" s="11">
        <v>2969</v>
      </c>
      <c r="B1565" s="11" t="s">
        <v>519</v>
      </c>
      <c r="C1565" s="11" t="s">
        <v>13</v>
      </c>
      <c r="D1565" s="12">
        <v>0</v>
      </c>
      <c r="E1565" s="12">
        <v>0</v>
      </c>
      <c r="F1565" s="13"/>
      <c r="G1565" s="12">
        <f t="shared" si="14"/>
        <v>0</v>
      </c>
      <c r="H1565" s="16">
        <v>600</v>
      </c>
      <c r="I1565" s="15">
        <f t="shared" si="15"/>
        <v>0</v>
      </c>
    </row>
    <row r="1566" spans="1:9" ht="15.75" x14ac:dyDescent="0.25">
      <c r="A1566" s="11">
        <v>2969</v>
      </c>
      <c r="B1566" s="11" t="s">
        <v>520</v>
      </c>
      <c r="C1566" s="11" t="s">
        <v>13</v>
      </c>
      <c r="D1566" s="12">
        <v>0</v>
      </c>
      <c r="E1566" s="12">
        <v>0</v>
      </c>
      <c r="F1566" s="13"/>
      <c r="G1566" s="12">
        <f t="shared" si="14"/>
        <v>0</v>
      </c>
      <c r="H1566" s="16">
        <v>1500</v>
      </c>
      <c r="I1566" s="15">
        <f t="shared" si="15"/>
        <v>0</v>
      </c>
    </row>
    <row r="1567" spans="1:9" ht="15.75" x14ac:dyDescent="0.25">
      <c r="A1567" s="11">
        <v>2969</v>
      </c>
      <c r="B1567" s="11" t="s">
        <v>518</v>
      </c>
      <c r="C1567" s="11" t="s">
        <v>13</v>
      </c>
      <c r="D1567" s="12">
        <v>0</v>
      </c>
      <c r="E1567" s="12">
        <v>0</v>
      </c>
      <c r="F1567" s="13"/>
      <c r="G1567" s="12">
        <f t="shared" si="14"/>
        <v>0</v>
      </c>
      <c r="H1567" s="16">
        <v>162.5</v>
      </c>
      <c r="I1567" s="15">
        <f t="shared" si="15"/>
        <v>0</v>
      </c>
    </row>
    <row r="1568" spans="1:9" ht="15.75" x14ac:dyDescent="0.25">
      <c r="A1568" s="11">
        <v>2969</v>
      </c>
      <c r="B1568" s="11" t="s">
        <v>521</v>
      </c>
      <c r="C1568" s="11" t="s">
        <v>13</v>
      </c>
      <c r="D1568" s="12">
        <v>0</v>
      </c>
      <c r="E1568" s="12">
        <v>28</v>
      </c>
      <c r="F1568" s="13">
        <v>2</v>
      </c>
      <c r="G1568" s="12">
        <f t="shared" si="14"/>
        <v>26</v>
      </c>
      <c r="H1568" s="16">
        <v>932.32</v>
      </c>
      <c r="I1568" s="15">
        <f t="shared" si="15"/>
        <v>24240.32</v>
      </c>
    </row>
    <row r="1569" spans="1:11" ht="15.75" x14ac:dyDescent="0.25">
      <c r="A1569" s="11">
        <v>2969</v>
      </c>
      <c r="B1569" s="11" t="s">
        <v>581</v>
      </c>
      <c r="C1569" s="11" t="s">
        <v>13</v>
      </c>
      <c r="D1569" s="12"/>
      <c r="E1569" s="12">
        <v>0</v>
      </c>
      <c r="F1569" s="13">
        <v>2</v>
      </c>
      <c r="G1569" s="12">
        <v>2</v>
      </c>
      <c r="H1569" s="16">
        <v>53</v>
      </c>
      <c r="I1569" s="15">
        <f t="shared" si="15"/>
        <v>106</v>
      </c>
    </row>
    <row r="1570" spans="1:11" ht="15.75" x14ac:dyDescent="0.25">
      <c r="A1570" s="11">
        <v>2969</v>
      </c>
      <c r="B1570" s="11" t="s">
        <v>522</v>
      </c>
      <c r="C1570" s="11" t="s">
        <v>13</v>
      </c>
      <c r="D1570" s="12">
        <v>20</v>
      </c>
      <c r="E1570" s="12">
        <v>17</v>
      </c>
      <c r="F1570" s="13">
        <v>9</v>
      </c>
      <c r="G1570" s="12">
        <f t="shared" si="14"/>
        <v>8</v>
      </c>
      <c r="H1570" s="16">
        <v>508.47</v>
      </c>
      <c r="I1570" s="15">
        <f t="shared" si="15"/>
        <v>4067.76</v>
      </c>
    </row>
    <row r="1571" spans="1:11" ht="15.75" x14ac:dyDescent="0.25">
      <c r="A1571" s="11">
        <v>2969</v>
      </c>
      <c r="B1571" s="11" t="s">
        <v>582</v>
      </c>
      <c r="C1571" s="11" t="s">
        <v>13</v>
      </c>
      <c r="D1571" s="12">
        <v>0</v>
      </c>
      <c r="E1571" s="12">
        <v>0</v>
      </c>
      <c r="F1571" s="13">
        <v>14</v>
      </c>
      <c r="G1571" s="12">
        <v>14</v>
      </c>
      <c r="H1571" s="16">
        <v>168.74</v>
      </c>
      <c r="I1571" s="15">
        <f t="shared" si="15"/>
        <v>2362.36</v>
      </c>
    </row>
    <row r="1572" spans="1:11" ht="15.75" x14ac:dyDescent="0.25">
      <c r="A1572" s="11">
        <v>2969</v>
      </c>
      <c r="B1572" s="11" t="s">
        <v>583</v>
      </c>
      <c r="C1572" s="11" t="s">
        <v>13</v>
      </c>
      <c r="D1572" s="12">
        <v>0</v>
      </c>
      <c r="E1572" s="12">
        <v>36</v>
      </c>
      <c r="F1572" s="13">
        <v>5</v>
      </c>
      <c r="G1572" s="12">
        <f t="shared" si="14"/>
        <v>31</v>
      </c>
      <c r="H1572" s="16">
        <v>16.940000000000001</v>
      </c>
      <c r="I1572" s="15">
        <f t="shared" si="15"/>
        <v>525.14</v>
      </c>
    </row>
    <row r="1573" spans="1:11" ht="15.75" x14ac:dyDescent="0.25">
      <c r="A1573" s="11">
        <v>2969</v>
      </c>
      <c r="B1573" s="11" t="s">
        <v>584</v>
      </c>
      <c r="C1573" s="11" t="s">
        <v>585</v>
      </c>
      <c r="D1573" s="12"/>
      <c r="E1573" s="12">
        <v>10</v>
      </c>
      <c r="F1573" s="13">
        <v>0</v>
      </c>
      <c r="G1573" s="12">
        <f t="shared" si="14"/>
        <v>10</v>
      </c>
      <c r="H1573" s="16">
        <v>350</v>
      </c>
      <c r="I1573" s="15">
        <f t="shared" si="15"/>
        <v>3500</v>
      </c>
    </row>
    <row r="1574" spans="1:11" ht="15.75" x14ac:dyDescent="0.25">
      <c r="A1574" s="11">
        <v>2969</v>
      </c>
      <c r="B1574" s="11" t="s">
        <v>523</v>
      </c>
      <c r="C1574" s="11" t="s">
        <v>13</v>
      </c>
      <c r="D1574" s="12">
        <v>2</v>
      </c>
      <c r="E1574" s="12">
        <v>1</v>
      </c>
      <c r="F1574" s="13"/>
      <c r="G1574" s="12">
        <f t="shared" si="14"/>
        <v>1</v>
      </c>
      <c r="H1574" s="16">
        <v>419</v>
      </c>
      <c r="I1574" s="15">
        <f t="shared" si="15"/>
        <v>419</v>
      </c>
    </row>
    <row r="1575" spans="1:11" ht="15.75" x14ac:dyDescent="0.25">
      <c r="A1575" s="11">
        <v>2969</v>
      </c>
      <c r="B1575" s="11" t="s">
        <v>586</v>
      </c>
      <c r="C1575" s="11" t="s">
        <v>13</v>
      </c>
      <c r="D1575" s="12">
        <v>0</v>
      </c>
      <c r="E1575" s="12"/>
      <c r="F1575" s="13"/>
      <c r="G1575" s="12">
        <v>2</v>
      </c>
      <c r="H1575" s="16">
        <v>258.72000000000003</v>
      </c>
      <c r="I1575" s="15">
        <f t="shared" si="15"/>
        <v>517.44000000000005</v>
      </c>
    </row>
    <row r="1576" spans="1:11" ht="15.75" x14ac:dyDescent="0.25">
      <c r="A1576" s="11">
        <v>2969</v>
      </c>
      <c r="B1576" s="11" t="s">
        <v>524</v>
      </c>
      <c r="C1576" s="11" t="s">
        <v>13</v>
      </c>
      <c r="D1576" s="12">
        <v>0</v>
      </c>
      <c r="E1576" s="12">
        <v>0</v>
      </c>
      <c r="F1576" s="13"/>
      <c r="G1576" s="12">
        <f t="shared" si="14"/>
        <v>0</v>
      </c>
      <c r="H1576" s="16">
        <v>238.94</v>
      </c>
      <c r="I1576" s="15">
        <f t="shared" si="15"/>
        <v>0</v>
      </c>
    </row>
    <row r="1577" spans="1:11" ht="15.75" x14ac:dyDescent="0.25">
      <c r="A1577" s="11">
        <v>2969</v>
      </c>
      <c r="B1577" s="11" t="s">
        <v>525</v>
      </c>
      <c r="C1577" s="11" t="s">
        <v>13</v>
      </c>
      <c r="D1577" s="12">
        <v>2</v>
      </c>
      <c r="E1577" s="12">
        <v>1</v>
      </c>
      <c r="F1577" s="13"/>
      <c r="G1577" s="12">
        <f t="shared" si="14"/>
        <v>1</v>
      </c>
      <c r="H1577" s="16">
        <v>347.46</v>
      </c>
      <c r="I1577" s="15">
        <f t="shared" si="15"/>
        <v>347.46</v>
      </c>
    </row>
    <row r="1578" spans="1:11" ht="15.75" x14ac:dyDescent="0.25">
      <c r="A1578" s="11">
        <v>2969</v>
      </c>
      <c r="B1578" s="11" t="s">
        <v>526</v>
      </c>
      <c r="C1578" s="11" t="s">
        <v>13</v>
      </c>
      <c r="D1578" s="12">
        <v>0</v>
      </c>
      <c r="E1578" s="12">
        <v>0</v>
      </c>
      <c r="F1578" s="13"/>
      <c r="G1578" s="12">
        <f t="shared" si="14"/>
        <v>0</v>
      </c>
      <c r="H1578" s="16">
        <v>1920</v>
      </c>
      <c r="I1578" s="15">
        <f t="shared" si="15"/>
        <v>0</v>
      </c>
    </row>
    <row r="1579" spans="1:11" x14ac:dyDescent="0.25">
      <c r="H1579" s="25" t="s">
        <v>587</v>
      </c>
      <c r="I1579" s="20">
        <f>SUM(I1036:I1578)</f>
        <v>5090167.5599999977</v>
      </c>
    </row>
    <row r="1584" spans="1:11" ht="24.75" x14ac:dyDescent="0.5">
      <c r="C1584" s="26" t="s">
        <v>588</v>
      </c>
      <c r="D1584" s="26"/>
      <c r="E1584" s="26"/>
      <c r="F1584" s="26"/>
      <c r="G1584" s="26"/>
      <c r="H1584" s="26"/>
      <c r="I1584" s="27">
        <f>SUM(I1579,I1029,I522)</f>
        <v>12731806.289999999</v>
      </c>
      <c r="J1584" s="28"/>
      <c r="K1584" s="29"/>
    </row>
  </sheetData>
  <mergeCells count="6">
    <mergeCell ref="D2:H2"/>
    <mergeCell ref="E7:G7"/>
    <mergeCell ref="D525:F525"/>
    <mergeCell ref="C1032:E1032"/>
    <mergeCell ref="C1584:H1584"/>
    <mergeCell ref="I1584:K1584"/>
  </mergeCells>
  <conditionalFormatting sqref="G680">
    <cfRule type="cellIs" dxfId="14" priority="4" operator="lessThan">
      <formula>1</formula>
    </cfRule>
  </conditionalFormatting>
  <conditionalFormatting sqref="G1036:G1578">
    <cfRule type="cellIs" dxfId="13" priority="1" operator="lessThan">
      <formula>1</formula>
    </cfRule>
  </conditionalFormatting>
  <conditionalFormatting sqref="G10:G521">
    <cfRule type="cellIs" dxfId="12" priority="14" operator="lessThan">
      <formula>1</formula>
    </cfRule>
    <cfRule type="cellIs" dxfId="11" priority="15" operator="lessThan">
      <formula>0</formula>
    </cfRule>
  </conditionalFormatting>
  <conditionalFormatting sqref="G10:G521">
    <cfRule type="cellIs" dxfId="10" priority="13" operator="lessThan">
      <formula>1</formula>
    </cfRule>
  </conditionalFormatting>
  <conditionalFormatting sqref="G727">
    <cfRule type="cellIs" dxfId="9" priority="11" operator="lessThan">
      <formula>1</formula>
    </cfRule>
    <cfRule type="cellIs" dxfId="8" priority="12" operator="lessThan">
      <formula>0</formula>
    </cfRule>
  </conditionalFormatting>
  <conditionalFormatting sqref="G727">
    <cfRule type="cellIs" dxfId="7" priority="10" operator="lessThan">
      <formula>1</formula>
    </cfRule>
  </conditionalFormatting>
  <conditionalFormatting sqref="G774">
    <cfRule type="cellIs" dxfId="6" priority="8" operator="lessThan">
      <formula>1</formula>
    </cfRule>
    <cfRule type="cellIs" dxfId="5" priority="9" operator="lessThan">
      <formula>0</formula>
    </cfRule>
  </conditionalFormatting>
  <conditionalFormatting sqref="G774">
    <cfRule type="cellIs" dxfId="4" priority="7" operator="lessThan">
      <formula>1</formula>
    </cfRule>
  </conditionalFormatting>
  <conditionalFormatting sqref="G680">
    <cfRule type="cellIs" dxfId="3" priority="5" operator="lessThan">
      <formula>1</formula>
    </cfRule>
    <cfRule type="cellIs" dxfId="2" priority="6" operator="lessThan">
      <formula>0</formula>
    </cfRule>
  </conditionalFormatting>
  <conditionalFormatting sqref="G1036:G1578">
    <cfRule type="cellIs" dxfId="1" priority="2" operator="lessThan">
      <formula>1</formula>
    </cfRule>
    <cfRule type="cellIs" dxfId="0" priority="3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INV.TRIMESTRAL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KENNIBAL CAPELLAN</dc:creator>
  <cp:lastModifiedBy>KENNIBAL CAPELLAN</cp:lastModifiedBy>
  <dcterms:created xsi:type="dcterms:W3CDTF">2022-06-30T19:38:05Z</dcterms:created>
  <dcterms:modified xsi:type="dcterms:W3CDTF">2022-06-30T19:38:56Z</dcterms:modified>
</cp:coreProperties>
</file>