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/>
  </bookViews>
  <sheets>
    <sheet name="PPNE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PPNE2!$A$21:$X$89</definedName>
    <definedName name="CodigoActividad">[1]!Tabla2[Código]</definedName>
    <definedName name="Insumos" localSheetId="0">[2]Insumos!$A$540:$A$583</definedName>
    <definedName name="Ls_DepartamentosSRS">[1]Catalogo!$G$130:$G$142</definedName>
    <definedName name="Ls_LinesEstategica">[1]Obj!$B$6:$B$9</definedName>
    <definedName name="Ls_Medio_Verificacion">[1]Catalogo!$B$148:$B$167</definedName>
    <definedName name="ls_Regiones">[1]Catalogo!$B$10:$B$19</definedName>
    <definedName name="ls_TiposAcciones">[1]Catalogo!$G$11:$G$14</definedName>
    <definedName name="lsFuentesFinanciamiento">[1]LSIns!$F$5:$F$8</definedName>
    <definedName name="lsInsumos">[1]LSIns!$B$5:$B$45</definedName>
    <definedName name="lsInsumosEquipos">[1]LSIns!$F$16:$F$31</definedName>
    <definedName name="LsTipoEESS">[1]Catalogo!$D$11:$D$16</definedName>
    <definedName name="lsTipoIntervencion">[1]Catalogo!$G$19:$G$24</definedName>
    <definedName name="Periodo_POA">[1]Catalogo!$B$3:$B$6</definedName>
    <definedName name="Productos">[1]!Tabla3[Productos]</definedName>
    <definedName name="Provincias">[1]Prov!$F$2:$F$33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S89" i="1" l="1"/>
  <c r="Q89" i="1" l="1"/>
  <c r="P89" i="1"/>
  <c r="O89" i="1"/>
  <c r="N89" i="1"/>
  <c r="M89" i="1"/>
  <c r="L89" i="1"/>
  <c r="K89" i="1"/>
  <c r="J89" i="1"/>
  <c r="I89" i="1"/>
  <c r="H89" i="1"/>
  <c r="G89" i="1"/>
  <c r="F89" i="1"/>
  <c r="R88" i="1"/>
  <c r="R87" i="1"/>
  <c r="R86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B6" i="1"/>
  <c r="A1" i="1"/>
  <c r="R89" i="1" l="1"/>
</calcChain>
</file>

<file path=xl/comments1.xml><?xml version="1.0" encoding="utf-8"?>
<comments xmlns="http://schemas.openxmlformats.org/spreadsheetml/2006/main">
  <authors>
    <author>Ilka Gonzalez</author>
    <author>ESTADISTICA</author>
  </authors>
  <commentList>
    <comment ref="D21" authorId="0">
      <text>
        <r>
          <rPr>
            <sz val="9"/>
            <color indexed="81"/>
            <rFont val="Tahoma"/>
            <family val="2"/>
          </rPr>
          <t xml:space="preserve">Inicia siglas de la dependencia, numeración línea estratégica, numeración objetivo, numeración resultado esperado, numeración producto y secuencia actividades para el producto en decimales.
Ej.: Dirección de Planificación
Línea Estratégica 1
Objetivo 1
Resultado Esperado 1
Producto 1
Actividad 01
Sería: </t>
        </r>
        <r>
          <rPr>
            <b/>
            <sz val="9"/>
            <color indexed="81"/>
            <rFont val="Tahoma"/>
            <family val="2"/>
          </rPr>
          <t>DPD1.1.1.1.01</t>
        </r>
      </text>
    </comment>
    <comment ref="W21" authorId="0">
      <text>
        <r>
          <rPr>
            <sz val="9"/>
            <color indexed="81"/>
            <rFont val="Tahoma"/>
            <family val="2"/>
          </rPr>
          <t>Si el medio de verificación es "otros", describir cual sería utilizado. También aplicable para cualquier otra observación, incluyendo supuestos.</t>
        </r>
      </text>
    </comment>
    <comment ref="E57" authorId="1">
      <text>
        <r>
          <rPr>
            <b/>
            <sz val="9"/>
            <color indexed="81"/>
            <rFont val="Tahoma"/>
            <charset val="1"/>
          </rPr>
          <t>Las merecedes 21 de septiembre</t>
        </r>
      </text>
    </comment>
  </commentList>
</comments>
</file>

<file path=xl/sharedStrings.xml><?xml version="1.0" encoding="utf-8"?>
<sst xmlns="http://schemas.openxmlformats.org/spreadsheetml/2006/main" count="553" uniqueCount="284">
  <si>
    <t>Servicio Nacional de Salud</t>
  </si>
  <si>
    <t>Dirección de Planificación y Desarrollo</t>
  </si>
  <si>
    <t>Anticipo Financiero</t>
  </si>
  <si>
    <t>Programación de actividades</t>
  </si>
  <si>
    <t>Nómina</t>
  </si>
  <si>
    <t>Venta Servicios</t>
  </si>
  <si>
    <t>Servicio Regional de Salud:</t>
  </si>
  <si>
    <t>Recursos Externos</t>
  </si>
  <si>
    <t>CEAS:</t>
  </si>
  <si>
    <t>Prioridades Directivas</t>
  </si>
  <si>
    <t>Resultados Esperados</t>
  </si>
  <si>
    <t xml:space="preserve">Productos </t>
  </si>
  <si>
    <t>Código</t>
  </si>
  <si>
    <t>Actividades Programables Presupuestables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</si>
  <si>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</si>
  <si>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</si>
  <si>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</si>
  <si>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</si>
  <si>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</si>
  <si>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</si>
  <si>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</si>
  <si>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</si>
  <si>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</si>
  <si>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</si>
  <si>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</si>
  <si>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</si>
  <si>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de Acciones </t>
  </si>
  <si>
    <t>Monto Programado Producto RD$</t>
  </si>
  <si>
    <t>Medio de Verificación 1</t>
  </si>
  <si>
    <t>Medio de Verificación 2</t>
  </si>
  <si>
    <t>Medio de Verificación 3</t>
  </si>
  <si>
    <t>Observaciones</t>
  </si>
  <si>
    <t xml:space="preserve">Responsable </t>
  </si>
  <si>
    <t>Gestión y Control de la Planificación Institucional</t>
  </si>
  <si>
    <t>Gestión Administrativa y Estratégica fortalecida</t>
  </si>
  <si>
    <t>Fortalecimiento de la Planificación Institucional</t>
  </si>
  <si>
    <t>HTQ.4.1.1.3.1.1</t>
  </si>
  <si>
    <t>Elaboración del POA 2021</t>
  </si>
  <si>
    <t>Plan</t>
  </si>
  <si>
    <t>planificador/Ing. Polonia</t>
  </si>
  <si>
    <t>HTQ.4.1.1.3.1.2</t>
  </si>
  <si>
    <t>Elaboración del PACC 2021</t>
  </si>
  <si>
    <t>planificador/Ing. Polonia-Administrador/Lic. Ruiz</t>
  </si>
  <si>
    <t>Desarrollo y Gestión de la Red de Servicios</t>
  </si>
  <si>
    <t>Informe</t>
  </si>
  <si>
    <t>Conjunto mínimo de áreas funcionales y operativas definidas y habilitadas en el Nivel Central</t>
  </si>
  <si>
    <t>HTQ.4.1.1.3.1.3</t>
  </si>
  <si>
    <t>Elaboración de la Memoria Institucional 2021</t>
  </si>
  <si>
    <t>Memoria</t>
  </si>
  <si>
    <t>Director General /Andres Rodriguez-  planificador/Ing. Polonia</t>
  </si>
  <si>
    <t>Transparencia Institucional</t>
  </si>
  <si>
    <t>Listado de participación</t>
  </si>
  <si>
    <t>Estructuras organizativas y funcionales desplegadas en todos los niveles del SNS</t>
  </si>
  <si>
    <t>HTQ.4.1.1.3.1.4</t>
  </si>
  <si>
    <t>Levantamiento de los proyectos de cooperacion finalizados  en el 2019 y en ejecución.</t>
  </si>
  <si>
    <t>Gestión Integral de Información</t>
  </si>
  <si>
    <t>Fotos</t>
  </si>
  <si>
    <t>HTQ.4.1.1.3.1.5</t>
  </si>
  <si>
    <t>Seguimiento del cumplimiento del Dashboard de gestión</t>
  </si>
  <si>
    <t>planificador/Ing. Polonia- Estadisticas/ Sra. Katiulca Contreras</t>
  </si>
  <si>
    <t>Agenda</t>
  </si>
  <si>
    <t>Nueva estructura organizativa y funcional aprobada por el MAP</t>
  </si>
  <si>
    <t>HTQ.4.1.1.3.1.6</t>
  </si>
  <si>
    <t>Seguimiento a la ejecución del los informes trimestrales del Plan Operativo Anual 2020</t>
  </si>
  <si>
    <t>Modelo de Gestión de Calidad institucional</t>
  </si>
  <si>
    <t>HTQ.4.1.1.3.2.3</t>
  </si>
  <si>
    <t>Seguimiento a la implementación del Plan de Mejora CAF</t>
  </si>
  <si>
    <t>Minuta</t>
  </si>
  <si>
    <t>Gestionar y fortalecer el Talento Humano</t>
  </si>
  <si>
    <t>Manual</t>
  </si>
  <si>
    <t>Incrementada la sostenibilidad financiera de la Red, mediante la implementación de un Modelo de Gestión Económico y Financiero que permita reducir las brechas entre los recursos y las necesidades</t>
  </si>
  <si>
    <t>HTQ.4.1.1.3.2.4</t>
  </si>
  <si>
    <t>Reunión de seguimiento a los planes de mejora producto del informe de retorno y las auditorías de calidad del CAF</t>
  </si>
  <si>
    <t>HTQ.4.1.1.3.2.5</t>
  </si>
  <si>
    <t>Sesiones de trabajo comité de calidad</t>
  </si>
  <si>
    <t>Automatización Tecnológica</t>
  </si>
  <si>
    <t>Resolución</t>
  </si>
  <si>
    <t>Racionalizado el uso de los recursos financieros y económicos (inventario, bienes y equipos)</t>
  </si>
  <si>
    <t>Régimen de auditoria de calidad de la información implementado</t>
  </si>
  <si>
    <t>Protocolo Auditoría Calidad del Dato</t>
  </si>
  <si>
    <t>HTQ.4.1.6.3.1.1</t>
  </si>
  <si>
    <t>Auditoria Calidad del dato de la producción de servicios del CEAS</t>
  </si>
  <si>
    <t>Auditoria Interna/ Lida. Ana Rosario</t>
  </si>
  <si>
    <t>Cultura de Servicios y Gestión de Usuarios</t>
  </si>
  <si>
    <t>Boletin</t>
  </si>
  <si>
    <t>Fortalecida la capacidad de Gestión de la Red en relación a los objetivos estratégicos del SNS</t>
  </si>
  <si>
    <t>Sistemas de información digitales estandarizados, que permita el flujo de información entre niveles y facilite la toma de decisiones desarrollados e implementados</t>
  </si>
  <si>
    <t>Despliegue del Sistema de información de producción de servicios</t>
  </si>
  <si>
    <t>HTQ.4.1.6.4.2.1</t>
  </si>
  <si>
    <t xml:space="preserve">Levantamiento del dato y reporte de producción de servicios </t>
  </si>
  <si>
    <t>Estadisticas/Sra. Katiulca Contreras</t>
  </si>
  <si>
    <t>Calidad de la Atención Clínica</t>
  </si>
  <si>
    <t>Adecuada infraestructura tecnología para dar respuestas a las demandas de los usuarios del nivel central del SNS</t>
  </si>
  <si>
    <t>Fortalecimiento de la estructura tecnológica del HTQPJB</t>
  </si>
  <si>
    <t>HTQ.8.2.1.2.1.1</t>
  </si>
  <si>
    <t>Soporte a los requerimientos tecnológicos internos</t>
  </si>
  <si>
    <t>Tecnologia de la Informacion/ Ing. Betty Gil</t>
  </si>
  <si>
    <t>Hoja de supervisión</t>
  </si>
  <si>
    <t>Estandarizados los instrumentos de recolección de datos de los establecimientos de salud y de las entidades administrativas de la red, que minimice la duplicidad de reportes e informes que emanen de los diferentes niveles</t>
  </si>
  <si>
    <t xml:space="preserve"> Programa de Gestion Cita </t>
  </si>
  <si>
    <t>HTQ.8.1.6.4.2.1</t>
  </si>
  <si>
    <t xml:space="preserve">Sincerizar y actualizar las agendas medicas </t>
  </si>
  <si>
    <t>Director Medico</t>
  </si>
  <si>
    <t>Fortalecimiento de la infraestructura tecnnológica</t>
  </si>
  <si>
    <t>HTQ.8.1.6.1.1.1</t>
  </si>
  <si>
    <t>Readecuación de Infraestructura Tecnológica del CEAS</t>
  </si>
  <si>
    <t>Flujos financieros a los SRS y a los niveles de atención coherentes con el Modelo y con la prioridad de fortalecer la Atención Primaria y el resto de áreas criticas</t>
  </si>
  <si>
    <t>Mejora de la hostelería hospitalaria</t>
  </si>
  <si>
    <t>HTQ.1.3.2.3.1.1</t>
  </si>
  <si>
    <t>Elaboración e implementación del plan de fortalecimiento de los servicios de hostelería hospitalaria</t>
  </si>
  <si>
    <t>Servicios Generales/ Omar Bruno</t>
  </si>
  <si>
    <t>Inventario</t>
  </si>
  <si>
    <t>Implementación del Sistema de Administración de Bienes</t>
  </si>
  <si>
    <t>HTQ.1.1.3.3.1.1</t>
  </si>
  <si>
    <t>Actualización trimestral del Inventario CEAS</t>
  </si>
  <si>
    <t>Subdireccion Financiera- Lic. Rafael Ruiz                   / Activo Fijo-Licda. Carmen Luisa de Leon</t>
  </si>
  <si>
    <t>Reglamento</t>
  </si>
  <si>
    <t>HTQ.1.1.3.2.1.3</t>
  </si>
  <si>
    <t>Implementación del plan de mantenimiento preventivo de equipos e infraestructura</t>
  </si>
  <si>
    <t>Mantenimiento/ Emilio Gil</t>
  </si>
  <si>
    <t>Encuesta</t>
  </si>
  <si>
    <t>Aumentados los establecimientos de salud que cumplen con los criterios de habilitación definidos por el MSP</t>
  </si>
  <si>
    <t>HTQ.1.1.3.2.1.4</t>
  </si>
  <si>
    <t>Seguimiento al descargo equipo chatarra</t>
  </si>
  <si>
    <t>Activo Fijo-Licda. Carmen Luisa de Leon</t>
  </si>
  <si>
    <t>Registro Digital</t>
  </si>
  <si>
    <t>Aplicados los criterios de integración de los establecimientos del IDSS en sustento a la integración de la red única de servicios públicos de salud</t>
  </si>
  <si>
    <t>Implementación de las NOBACI</t>
  </si>
  <si>
    <t>HTQ.1.1.3.1.1.1</t>
  </si>
  <si>
    <t>Autoevaluación de las NOBACI</t>
  </si>
  <si>
    <t xml:space="preserve">Subdireccion Financiera- Lic. Rafael Ruiz      </t>
  </si>
  <si>
    <t>Base de datos</t>
  </si>
  <si>
    <t>Recursos humanos del IDSS integrados a la red del SNS, con el proceso de unificación de cargos completado según el decreto 200-16</t>
  </si>
  <si>
    <t>Modelo de Red implementado y operando acorde a los lineamientos del Modelo de Gestión y del Modelo de Atención</t>
  </si>
  <si>
    <t>Conectividad de la Red</t>
  </si>
  <si>
    <t>HTQ.1.1.2.1.1.1</t>
  </si>
  <si>
    <t>Elaboracion y ejecucion del plan de mejora basado en la MGP</t>
  </si>
  <si>
    <t>Costos/Glenys Severino</t>
  </si>
  <si>
    <t xml:space="preserve">Objecciones Medicas Disminuidas </t>
  </si>
  <si>
    <t>HTQ.1.1.3.1.1.2</t>
  </si>
  <si>
    <t xml:space="preserve">Seguimiento al plan de mejora de  objeciones medicasb(Auditoria) </t>
  </si>
  <si>
    <t>Auditoria Medica/Raquel G</t>
  </si>
  <si>
    <t>HTQ.1.1.3.1.1.3</t>
  </si>
  <si>
    <t>Elaboración del Plan de Mejora de las NOBACI</t>
  </si>
  <si>
    <t>Otros</t>
  </si>
  <si>
    <t>Definidos y estandarizados los mecanismos, instrumentos de medición y reporte de los planes y programas.</t>
  </si>
  <si>
    <t>Despliegue del convenio marco en los CEAS</t>
  </si>
  <si>
    <t>HTQ.1.1.3.1.2.1</t>
  </si>
  <si>
    <t>Seguimiento al cumplimiento de los indicadores del Convenio Marco</t>
  </si>
  <si>
    <t>Auditoria Medica/Juan Polonia</t>
  </si>
  <si>
    <t>Fortalecimiento de la gestión financiera de la Red</t>
  </si>
  <si>
    <t>Análisis de ejecución presupuestaria enfocada a la programación trimestral</t>
  </si>
  <si>
    <t>Monitoreados los objetivos propuestos y definidos los alcances de cumplimiento.</t>
  </si>
  <si>
    <t>HTQ.1.1.3.1.2.2</t>
  </si>
  <si>
    <t>Analisis comportamiento pago</t>
  </si>
  <si>
    <t>Reglamentos de Ley de Carrera Sanitaria definidos</t>
  </si>
  <si>
    <t>HTQ.1.1.3.1.2.3</t>
  </si>
  <si>
    <t>Análisis de Gestión de Tesoreria</t>
  </si>
  <si>
    <t>Adecuadas las condiciones laborales del personal de la Red del SNS a la Ley de Carrera Sanitaria y sus reglamentaciones</t>
  </si>
  <si>
    <t>HTQ.1.1.3.1.2.4</t>
  </si>
  <si>
    <t>Elaboración y análisis de los estados financieros del CEAS</t>
  </si>
  <si>
    <t>Aumentado el desarrollo institucional a través del fortalecimiento de las competencias de los colaboradores, enfocados a la consecución de los objetivos estratégicos del SNS</t>
  </si>
  <si>
    <t>HTQ.1.1.3.1.2.5</t>
  </si>
  <si>
    <t>Auditoría de los expedientes clínicos</t>
  </si>
  <si>
    <t>Auditoria Medica/ Dra. Raquel Gomez</t>
  </si>
  <si>
    <t>Definida las directrices que constituyen una base sana para una gestión eficaz de los recursos humanos del SNS y la Red de Servicios</t>
  </si>
  <si>
    <t>HTQ.1.1.3.1.2.6</t>
  </si>
  <si>
    <t>Seguimiento al fortalecimiento de los servicios con la finalidad de captar nuevos ususarios de las ARS privadas</t>
  </si>
  <si>
    <t xml:space="preserve">Seguros/ Licda. Carolin Guzman </t>
  </si>
  <si>
    <t>Diseñada e implementada una política salarial que que estimule el más alto desempeño de las funciones del RRHH del SNS</t>
  </si>
  <si>
    <t>HTQ.1.1.3.1.2.7</t>
  </si>
  <si>
    <t>Seguimiento y análisis al proceso de facturación por venta de servicios a ARS en el CEAS</t>
  </si>
  <si>
    <t>Disminuido el nivel de rotación del RRHH</t>
  </si>
  <si>
    <t xml:space="preserve">Atención a la urgencia y emergencia cumpliendo criterios de calidad y coordinación </t>
  </si>
  <si>
    <t>Fortalecimiento de la Red de Emergencias de forma humanizada, eficiente y de calidad</t>
  </si>
  <si>
    <t>HTQ.1.3.1.3.1.4</t>
  </si>
  <si>
    <t>Capacitación del personal de las Ambulancias en los manuales asistenciales, Soporte vital Básico y soporte Vital Avanzado</t>
  </si>
  <si>
    <t>Emergencia/Crissolides Per</t>
  </si>
  <si>
    <t xml:space="preserve">Fortalecido el modelo de referencia y contrareferencia </t>
  </si>
  <si>
    <t>Desarrollo, Gestión y coordinación  de traslados de pacientes en las redes de servicios de emergencias.</t>
  </si>
  <si>
    <t>HTQ.1.3.1.4.1.1</t>
  </si>
  <si>
    <t>Implementación Procedimiento de Traslado Interrhospitalario de Pacientes Emergentes y Urgentes</t>
  </si>
  <si>
    <t>Fortalecido el acceso a la atención, mediante una cartera de servicios que responda a las necesidades de salud de la población, priorizando los grupos más vulnerables</t>
  </si>
  <si>
    <t>Preparación y Respuesta a Emergencias de Salud Publica y Desastres</t>
  </si>
  <si>
    <t>HTQ.1.3.3.1.1.1</t>
  </si>
  <si>
    <t>Capacitación del personal asistencial en el plan hospitalario de Emergencias y Desastres y respuesta a eventos de salud publica y desastres nacionales</t>
  </si>
  <si>
    <t>HTQ.1.3.3.1.1.2</t>
  </si>
  <si>
    <t xml:space="preserve">Realización de Simulacro ante eventos para prueba del plan de emergencias y desastres  </t>
  </si>
  <si>
    <t>HTQ.1.3.3.1.1.3</t>
  </si>
  <si>
    <t xml:space="preserve">Preparativos de Operativo feriado Navidad y Año Nuevo </t>
  </si>
  <si>
    <t>HTQ.1.1.2.1.1.4</t>
  </si>
  <si>
    <t>Preparativos de Operativo feriado Las Mercedes</t>
  </si>
  <si>
    <t xml:space="preserve">Preparativos de Operativo feriado Semana  Santa </t>
  </si>
  <si>
    <t>HTQ.1.1.2.1.1.2</t>
  </si>
  <si>
    <t>Preparativos Operativo de Carnaval</t>
  </si>
  <si>
    <t>HTQ.1.1.2.1.1.3</t>
  </si>
  <si>
    <t xml:space="preserve">Preparación y Respuesta a Temporada Ciclónica y Eventos de Salud Publica consecuentes
</t>
  </si>
  <si>
    <t>HTQ.1.1.2.1.2.1</t>
  </si>
  <si>
    <t xml:space="preserve">Fortalecimiento de la provisión de servicios odontológicos </t>
  </si>
  <si>
    <t>HTQ.1.1.4.1.1.1</t>
  </si>
  <si>
    <t xml:space="preserve">1. Elaboración del plan de mejora de los servicios odontológicos 
2. Implementación del plan de mejora de los servicios odontológicos </t>
  </si>
  <si>
    <t>Direccion Medica/Dr. Marcel Baco y Maxilofacial/Dr. Edward Alonzo</t>
  </si>
  <si>
    <t>Promovida la gestión eficiente, que facilite la comunicación, coordinación y control de la red del SNS</t>
  </si>
  <si>
    <t>Portales de Transparencia de la Red SN</t>
  </si>
  <si>
    <t>HTQ.2.1.2.2.3.1</t>
  </si>
  <si>
    <t xml:space="preserve">Actualización del portal de transparencia </t>
  </si>
  <si>
    <t>OAI/ Licda. Keicy Aybar</t>
  </si>
  <si>
    <t>Red de Atención Primaria articulada, coordinada y fortalecida
Atención Materno Infantil de calidad y estructurada
Atención a la urgencia y emergencia cumpliendo criterios de calidad y coordinación 
Fortalecido el modelo de referencia y contrareferencia 
Acceso universal a medicamentos en la Red de Primer Nivel de atención 
Disponibilidad oportuna de sangre en condiciones de calidad
Gobernanza fortalecida</t>
  </si>
  <si>
    <t>HTQ.2.1.2.2.3.2</t>
  </si>
  <si>
    <t>Reunión de seguimiento al comité de medios web</t>
  </si>
  <si>
    <t>HTQ.2.1.2.2.3.3</t>
  </si>
  <si>
    <t>Clasificación de la Información según el artículo 23 y 29, de la ley 200-04</t>
  </si>
  <si>
    <t>Desarrollada e implementada las intervenciones con carácter preventivo, de promoción y asistencia de las enfermedades crónicas no transmisibles</t>
  </si>
  <si>
    <t>HTQ.2.1.2.2.3.4</t>
  </si>
  <si>
    <t>Análisis y seguimiento al proceso de Quejas y Sugerencias del portal de Atención Ciudadana 311</t>
  </si>
  <si>
    <t>Garantizado el continuo de la atención para aumentar las expectativas de vida en personas que viven con VIH-SIDA mediante la correcta aplicación de las normas, guías y protocolos nacionales</t>
  </si>
  <si>
    <t>HTQ.2.1.2.2.3.5</t>
  </si>
  <si>
    <t>Conferencias y charlas sobre Etica Transparencia y Gobierno Abierto</t>
  </si>
  <si>
    <t>Acceso a Servicios Diagnósticos y Gestión de Sangre Segura</t>
  </si>
  <si>
    <t>HTQ.11.3.3.1.1.1</t>
  </si>
  <si>
    <t>Seguimiento a la prestación de servicios diagnostico de laboratorio y servicios de transfusión ofertados 24 h</t>
  </si>
  <si>
    <t>Mejorada la cobertura y calidad en materia de salud sexual-reproductiva en todos los niveles de atención con énfasis en la atención materno-perinatal, infantil y adolescente</t>
  </si>
  <si>
    <t>Calidad en la oferta de los servicios a través del cumplimiento de los protocolos clínicos y quirúrgicos.</t>
  </si>
  <si>
    <t>HTQ.11.3.3.1.1.2</t>
  </si>
  <si>
    <t>1. Sesiones de los Comites de calidad 
2. Implementacion de los cambios requeridos para el cumplimiento de los protocolos</t>
  </si>
  <si>
    <t>HTQ.11.3.3.1.1.3</t>
  </si>
  <si>
    <t xml:space="preserve"> Implementacion de los cambios requeridos para el cumplimiento de los protocolos</t>
  </si>
  <si>
    <t>Direccion Medica/Dr. Marcel Baco</t>
  </si>
  <si>
    <t>HTQ.11.3.3.1.1.4</t>
  </si>
  <si>
    <t>Seguimiento a los clubes de donantes</t>
  </si>
  <si>
    <t>Laboratorio/ Licda. Dominga de Leon</t>
  </si>
  <si>
    <t>HTQ.11.3.3.1.1.5</t>
  </si>
  <si>
    <t>Jornadas voluntarias de donación de sangre</t>
  </si>
  <si>
    <t xml:space="preserve">Acceso universal a medicamentos en la Red de Primer Nivel de atención </t>
  </si>
  <si>
    <t>Mejora de la provisión de medicamentos e insumos</t>
  </si>
  <si>
    <t>HTQ.11.3.1.5.1.1</t>
  </si>
  <si>
    <t>Seguimiento al fortalecimiento del SI del SUGEMI</t>
  </si>
  <si>
    <t xml:space="preserve">Farmacia/Dra. Angela Garcia </t>
  </si>
  <si>
    <t>HTQ.11.3.1.5.1.2</t>
  </si>
  <si>
    <t>Reporte mensual de lo recibido por PROMESE-CAL Vs lo solicitado y por compra administrativa a la URGM</t>
  </si>
  <si>
    <t>Fortalecimiento de los servicios de emergencia y apoyo ante desastres en la Red SNS</t>
  </si>
  <si>
    <t>HTQ.11.3.1.3.1.2</t>
  </si>
  <si>
    <t>Seguimiento a los Planes de Emergencias y Desastres Hospitalarios</t>
  </si>
  <si>
    <t>Emergencias/Dra. Crissolidez Perez</t>
  </si>
  <si>
    <t>Plan de capacitación Institucional</t>
  </si>
  <si>
    <t>HTQ.7.2.2.1.1.1</t>
  </si>
  <si>
    <t>Elaboración al Plan de Capacitación  2021 del CEAS</t>
  </si>
  <si>
    <t>Educacion Continuada/Licda. Luisa de Leon</t>
  </si>
  <si>
    <t>HTQ.7.2.2.1.1.2</t>
  </si>
  <si>
    <t>Seguimiento al desarrollo del Plan de Capacitación 2020 del CEAS</t>
  </si>
  <si>
    <t>Política de Recursos Humanos (Clima  y seguridad Laboral)</t>
  </si>
  <si>
    <t>HTQ.7.2.2.2.1.1</t>
  </si>
  <si>
    <t>Seguimiento a la implementacion del plan de mejora de la Encuesta de clima laboral</t>
  </si>
  <si>
    <t>Recursos Humanos /Licda. Albania Valdez</t>
  </si>
  <si>
    <t>HTQ.7.2.2.2.1.2</t>
  </si>
  <si>
    <t>Elaboración Acuerdos Desempeño  CEAS</t>
  </si>
  <si>
    <t>HTQ.7.2.2.2.1.3</t>
  </si>
  <si>
    <t>Seguimiento al cumplimiento de horario en el CEAS</t>
  </si>
  <si>
    <t>HTQ.7.2.2.2.1.4</t>
  </si>
  <si>
    <t>Evaluación Desempeño CEAS</t>
  </si>
  <si>
    <t>Disminución de las Listas de Espera</t>
  </si>
  <si>
    <t>HTQ.9.3.1.2.1.1</t>
  </si>
  <si>
    <t>Actualización de las listas de espera quirúrgicas</t>
  </si>
  <si>
    <t>HTQ.9.3.1.2.1.2</t>
  </si>
  <si>
    <t>Jornadas quirúrgicas para disminuir listas de espera</t>
  </si>
  <si>
    <t>Fortalecimiento de la Veeduría y participación social</t>
  </si>
  <si>
    <t xml:space="preserve">Implementación de los Comités de Veeduría
</t>
  </si>
  <si>
    <t>HTQ.10.1.2.2.1.1</t>
  </si>
  <si>
    <t>Conformación de Comités de Veeduría.</t>
  </si>
  <si>
    <t>Direccion General/Departmento Legal</t>
  </si>
  <si>
    <t xml:space="preserve">Red de Atencion Primaria </t>
  </si>
  <si>
    <t>Fortalecimiento de la gestion de usuarios para la la adhesion a la cultura de servicios.</t>
  </si>
  <si>
    <t>Implementacion de grupos focales para determinar la calidad percibida del servicio.</t>
  </si>
  <si>
    <t>Listado de asistencia</t>
  </si>
  <si>
    <t>Informe de hallazgos</t>
  </si>
  <si>
    <t>Aplicación de encuesta y elaboracion del plan de mejora acorde al resultado obtenido</t>
  </si>
  <si>
    <t>Promocion de  la cartera de servicios y procesos internos de gestion de usuarios (Informacion relativa o procesos internos y de salud colocados en video en pantallas en las salas de espera.)</t>
  </si>
  <si>
    <t>Seguimiento al cumplimiento de la politica definica por la Direccion de Hospitales.</t>
  </si>
  <si>
    <t>República Dominicana</t>
  </si>
  <si>
    <t>   SERVICIO NACIONAL DE SALUD</t>
  </si>
  <si>
    <t>” Hospital Traumatológico y Quirúrgico del Cibao Central</t>
  </si>
  <si>
    <t>“PROF. JUAN BOSCH”</t>
  </si>
  <si>
    <t>Autopista Duarte, Km. 101, El Pino, La Vega, R. D.</t>
  </si>
  <si>
    <t>Tel.: 809-725-8262 ●  Fax. 809-725-8452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</si>
</sst>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Tw Cen MT"/>
      <family val="2"/>
    </font>
    <font>
      <sz val="10"/>
      <color theme="1"/>
      <name val="Tw Cen MT"/>
      <family val="2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3">
    <xf numFmtId="0" fontId="0" fillId="0" borderId="0" xfId="0"/>
    <xf numFmtId="0" fontId="7" fillId="2" borderId="0" xfId="1" applyFont="1" applyFill="1"/>
    <xf numFmtId="0" fontId="8" fillId="2" borderId="0" xfId="1" applyFont="1" applyFill="1"/>
    <xf numFmtId="0" fontId="8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wrapText="1"/>
    </xf>
    <xf numFmtId="0" fontId="5" fillId="2" borderId="0" xfId="1" applyFont="1" applyFill="1"/>
    <xf numFmtId="0" fontId="3" fillId="2" borderId="0" xfId="1" applyFont="1" applyFill="1"/>
    <xf numFmtId="0" fontId="11" fillId="2" borderId="0" xfId="1" applyFont="1" applyFill="1"/>
    <xf numFmtId="49" fontId="7" fillId="2" borderId="0" xfId="1" applyNumberFormat="1" applyFont="1" applyFill="1"/>
    <xf numFmtId="0" fontId="12" fillId="3" borderId="0" xfId="1" applyFont="1" applyFill="1" applyAlignment="1">
      <alignment horizontal="left"/>
    </xf>
    <xf numFmtId="0" fontId="13" fillId="4" borderId="0" xfId="1" applyFont="1" applyFill="1"/>
    <xf numFmtId="0" fontId="13" fillId="4" borderId="0" xfId="1" applyFont="1" applyFill="1" applyAlignment="1">
      <alignment horizontal="center"/>
    </xf>
    <xf numFmtId="0" fontId="5" fillId="2" borderId="0" xfId="1" applyFont="1" applyFill="1" applyAlignment="1">
      <alignment horizontal="center" wrapText="1"/>
    </xf>
    <xf numFmtId="0" fontId="2" fillId="0" borderId="0" xfId="1"/>
    <xf numFmtId="0" fontId="12" fillId="5" borderId="0" xfId="1" applyFont="1" applyFill="1" applyAlignment="1">
      <alignment horizontal="left"/>
    </xf>
    <xf numFmtId="0" fontId="14" fillId="2" borderId="0" xfId="1" applyFont="1" applyFill="1"/>
    <xf numFmtId="0" fontId="12" fillId="6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3" fillId="2" borderId="0" xfId="0" applyFont="1" applyFill="1"/>
    <xf numFmtId="0" fontId="11" fillId="2" borderId="0" xfId="0" applyFont="1" applyFill="1"/>
    <xf numFmtId="0" fontId="15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8" fillId="2" borderId="0" xfId="0" applyFont="1" applyFill="1"/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vertical="center" wrapText="1"/>
    </xf>
    <xf numFmtId="0" fontId="20" fillId="6" borderId="1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0" fillId="8" borderId="1" xfId="0" applyFont="1" applyFill="1" applyBorder="1" applyAlignment="1">
      <alignment vertical="center" wrapText="1"/>
    </xf>
    <xf numFmtId="0" fontId="19" fillId="2" borderId="0" xfId="1" applyFont="1" applyFill="1" applyAlignment="1">
      <alignment wrapText="1"/>
    </xf>
    <xf numFmtId="0" fontId="20" fillId="0" borderId="4" xfId="0" applyFont="1" applyBorder="1" applyAlignment="1">
      <alignment horizontal="left" vertical="center" wrapText="1"/>
    </xf>
    <xf numFmtId="0" fontId="4" fillId="0" borderId="1" xfId="0" applyFont="1" applyBorder="1"/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14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1" fillId="0" borderId="0" xfId="1" applyFont="1"/>
    <xf numFmtId="4" fontId="21" fillId="0" borderId="1" xfId="0" applyNumberFormat="1" applyFont="1" applyBorder="1" applyAlignment="1">
      <alignment horizontal="center" vertical="center"/>
    </xf>
    <xf numFmtId="0" fontId="12" fillId="0" borderId="0" xfId="1" applyFont="1" applyFill="1" applyAlignment="1">
      <alignment horizontal="left"/>
    </xf>
    <xf numFmtId="0" fontId="11" fillId="0" borderId="0" xfId="1" applyFont="1" applyFill="1"/>
    <xf numFmtId="0" fontId="7" fillId="0" borderId="0" xfId="1" applyFont="1" applyFill="1"/>
    <xf numFmtId="0" fontId="13" fillId="0" borderId="0" xfId="1" applyFont="1" applyFill="1"/>
    <xf numFmtId="0" fontId="13" fillId="0" borderId="0" xfId="1" applyFont="1" applyFill="1" applyAlignment="1">
      <alignment horizontal="center"/>
    </xf>
    <xf numFmtId="0" fontId="8" fillId="0" borderId="0" xfId="1" applyFont="1" applyFill="1"/>
    <xf numFmtId="0" fontId="8" fillId="0" borderId="0" xfId="1" applyFont="1" applyFill="1" applyAlignment="1">
      <alignment horizontal="center"/>
    </xf>
    <xf numFmtId="0" fontId="5" fillId="0" borderId="0" xfId="1" applyFont="1" applyFill="1"/>
    <xf numFmtId="0" fontId="5" fillId="0" borderId="0" xfId="1" applyFont="1" applyFill="1" applyAlignment="1">
      <alignment horizontal="center" wrapText="1"/>
    </xf>
    <xf numFmtId="0" fontId="3" fillId="0" borderId="0" xfId="1" applyFont="1" applyFill="1"/>
    <xf numFmtId="0" fontId="2" fillId="0" borderId="0" xfId="1" applyFill="1"/>
    <xf numFmtId="0" fontId="12" fillId="2" borderId="0" xfId="1" applyFont="1" applyFill="1" applyAlignment="1">
      <alignment horizontal="left"/>
    </xf>
    <xf numFmtId="0" fontId="13" fillId="2" borderId="0" xfId="1" applyFont="1" applyFill="1"/>
    <xf numFmtId="0" fontId="13" fillId="2" borderId="0" xfId="1" applyFont="1" applyFill="1" applyAlignment="1">
      <alignment horizontal="center"/>
    </xf>
    <xf numFmtId="0" fontId="2" fillId="2" borderId="0" xfId="1" applyFill="1"/>
    <xf numFmtId="0" fontId="25" fillId="0" borderId="0" xfId="0" applyFont="1" applyBorder="1" applyAlignment="1">
      <alignment vertical="center" wrapText="1"/>
    </xf>
    <xf numFmtId="0" fontId="12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2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0" xfId="1" applyFont="1" applyFill="1"/>
    <xf numFmtId="0" fontId="9" fillId="2" borderId="0" xfId="1" applyFont="1" applyFill="1" applyAlignment="1">
      <alignment horizontal="center"/>
    </xf>
    <xf numFmtId="0" fontId="28" fillId="0" borderId="0" xfId="0" applyFont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29" fillId="0" borderId="0" xfId="0" applyFont="1" applyAlignment="1">
      <alignment horizontal="center" vertical="center"/>
    </xf>
    <xf numFmtId="0" fontId="9" fillId="0" borderId="0" xfId="1" applyFont="1" applyFill="1" applyAlignment="1">
      <alignment horizontal="left"/>
    </xf>
    <xf numFmtId="0" fontId="12" fillId="5" borderId="0" xfId="1" applyFont="1" applyFill="1" applyAlignment="1">
      <alignment horizontal="left"/>
    </xf>
    <xf numFmtId="0" fontId="6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3" borderId="0" xfId="1" applyFont="1" applyFill="1" applyAlignment="1">
      <alignment horizontal="left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533400</xdr:colOff>
      <xdr:row>4</xdr:row>
      <xdr:rowOff>157162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3C9593E-B025-4730-BCA7-58B15878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1828800" cy="881062"/>
        </a:xfrm>
        <a:prstGeom prst="rect">
          <a:avLst/>
        </a:prstGeom>
      </xdr:spPr>
    </xdr:pic>
    <xdr:clientData/>
  </xdr:twoCellAnchor>
  <xdr:oneCellAnchor>
    <xdr:from>
      <xdr:col>2</xdr:col>
      <xdr:colOff>647700</xdr:colOff>
      <xdr:row>88</xdr:row>
      <xdr:rowOff>0</xdr:rowOff>
    </xdr:from>
    <xdr:ext cx="752475" cy="0"/>
    <xdr:pic>
      <xdr:nvPicPr>
        <xdr:cNvPr id="3" name="2 Imagen">
          <a:extLst>
            <a:ext uri="{FF2B5EF4-FFF2-40B4-BE49-F238E27FC236}">
              <a16:creationId xmlns:a16="http://schemas.microsoft.com/office/drawing/2014/main" xmlns="" id="{6EF60A64-DED0-4515-BE9F-2D9E0C350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86206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88</xdr:row>
      <xdr:rowOff>0</xdr:rowOff>
    </xdr:from>
    <xdr:ext cx="752475" cy="0"/>
    <xdr:pic>
      <xdr:nvPicPr>
        <xdr:cNvPr id="4" name="2 Imagen">
          <a:extLst>
            <a:ext uri="{FF2B5EF4-FFF2-40B4-BE49-F238E27FC236}">
              <a16:creationId xmlns:a16="http://schemas.microsoft.com/office/drawing/2014/main" xmlns="" id="{5F80AC73-EA26-4CD3-8238-3353CB6E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6293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88</xdr:row>
      <xdr:rowOff>0</xdr:rowOff>
    </xdr:from>
    <xdr:ext cx="752475" cy="0"/>
    <xdr:pic>
      <xdr:nvPicPr>
        <xdr:cNvPr id="5" name="2 Imagen">
          <a:extLst>
            <a:ext uri="{FF2B5EF4-FFF2-40B4-BE49-F238E27FC236}">
              <a16:creationId xmlns:a16="http://schemas.microsoft.com/office/drawing/2014/main" xmlns="" id="{ED79F200-8E10-40C7-BBFC-C023A8EBD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6293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88</xdr:row>
      <xdr:rowOff>0</xdr:rowOff>
    </xdr:from>
    <xdr:ext cx="752475" cy="0"/>
    <xdr:pic>
      <xdr:nvPicPr>
        <xdr:cNvPr id="6" name="2 Imagen">
          <a:extLst>
            <a:ext uri="{FF2B5EF4-FFF2-40B4-BE49-F238E27FC236}">
              <a16:creationId xmlns:a16="http://schemas.microsoft.com/office/drawing/2014/main" xmlns="" id="{90B16E66-1DE7-4922-9BA9-CBE4E912C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6293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88</xdr:row>
      <xdr:rowOff>0</xdr:rowOff>
    </xdr:from>
    <xdr:ext cx="752475" cy="0"/>
    <xdr:pic>
      <xdr:nvPicPr>
        <xdr:cNvPr id="7" name="2 Imagen">
          <a:extLst>
            <a:ext uri="{FF2B5EF4-FFF2-40B4-BE49-F238E27FC236}">
              <a16:creationId xmlns:a16="http://schemas.microsoft.com/office/drawing/2014/main" xmlns="" id="{6E6EC349-62CE-47B3-862E-CB216EFE9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6293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88</xdr:row>
      <xdr:rowOff>0</xdr:rowOff>
    </xdr:from>
    <xdr:ext cx="752475" cy="0"/>
    <xdr:pic>
      <xdr:nvPicPr>
        <xdr:cNvPr id="8" name="2 Imagen">
          <a:extLst>
            <a:ext uri="{FF2B5EF4-FFF2-40B4-BE49-F238E27FC236}">
              <a16:creationId xmlns:a16="http://schemas.microsoft.com/office/drawing/2014/main" xmlns="" id="{B72DBB39-F737-4CB5-9446-D0B9B603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6293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88</xdr:row>
      <xdr:rowOff>0</xdr:rowOff>
    </xdr:from>
    <xdr:ext cx="752475" cy="0"/>
    <xdr:pic>
      <xdr:nvPicPr>
        <xdr:cNvPr id="9" name="2 Imagen">
          <a:extLst>
            <a:ext uri="{FF2B5EF4-FFF2-40B4-BE49-F238E27FC236}">
              <a16:creationId xmlns:a16="http://schemas.microsoft.com/office/drawing/2014/main" xmlns="" id="{330946FA-B3E7-461A-90B0-9E9198D3D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6293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88</xdr:row>
      <xdr:rowOff>0</xdr:rowOff>
    </xdr:from>
    <xdr:ext cx="752475" cy="0"/>
    <xdr:pic>
      <xdr:nvPicPr>
        <xdr:cNvPr id="10" name="2 Imagen">
          <a:extLst>
            <a:ext uri="{FF2B5EF4-FFF2-40B4-BE49-F238E27FC236}">
              <a16:creationId xmlns:a16="http://schemas.microsoft.com/office/drawing/2014/main" xmlns="" id="{F65319DF-C321-4198-8798-1C24B5066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6293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88</xdr:row>
      <xdr:rowOff>0</xdr:rowOff>
    </xdr:from>
    <xdr:ext cx="752475" cy="0"/>
    <xdr:pic>
      <xdr:nvPicPr>
        <xdr:cNvPr id="11" name="2 Imagen">
          <a:extLst>
            <a:ext uri="{FF2B5EF4-FFF2-40B4-BE49-F238E27FC236}">
              <a16:creationId xmlns:a16="http://schemas.microsoft.com/office/drawing/2014/main" xmlns="" id="{2CFE7015-3F8D-4096-B5AA-C31CADBA2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6389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88</xdr:row>
      <xdr:rowOff>0</xdr:rowOff>
    </xdr:from>
    <xdr:ext cx="752475" cy="0"/>
    <xdr:pic>
      <xdr:nvPicPr>
        <xdr:cNvPr id="12" name="2 Imagen">
          <a:extLst>
            <a:ext uri="{FF2B5EF4-FFF2-40B4-BE49-F238E27FC236}">
              <a16:creationId xmlns:a16="http://schemas.microsoft.com/office/drawing/2014/main" xmlns="" id="{E5C89E6C-0A88-4B02-8611-A552A3C29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8008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88</xdr:row>
      <xdr:rowOff>0</xdr:rowOff>
    </xdr:from>
    <xdr:ext cx="752475" cy="0"/>
    <xdr:pic>
      <xdr:nvPicPr>
        <xdr:cNvPr id="13" name="2 Imagen">
          <a:extLst>
            <a:ext uri="{FF2B5EF4-FFF2-40B4-BE49-F238E27FC236}">
              <a16:creationId xmlns:a16="http://schemas.microsoft.com/office/drawing/2014/main" xmlns="" id="{F63F483D-EEDD-4FD1-90DE-1B443905F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84682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3552824</xdr:colOff>
      <xdr:row>7</xdr:row>
      <xdr:rowOff>0</xdr:rowOff>
    </xdr:from>
    <xdr:to>
      <xdr:col>5</xdr:col>
      <xdr:colOff>4952999</xdr:colOff>
      <xdr:row>10</xdr:row>
      <xdr:rowOff>161925</xdr:rowOff>
    </xdr:to>
    <xdr:pic>
      <xdr:nvPicPr>
        <xdr:cNvPr id="14" name="Imagen 5" descr="Descripción: logo htpjb (1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4" y="0"/>
          <a:ext cx="14001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571499</xdr:colOff>
      <xdr:row>7</xdr:row>
      <xdr:rowOff>163282</xdr:rowOff>
    </xdr:from>
    <xdr:to>
      <xdr:col>21</xdr:col>
      <xdr:colOff>612321</xdr:colOff>
      <xdr:row>12</xdr:row>
      <xdr:rowOff>190499</xdr:rowOff>
    </xdr:to>
    <xdr:pic>
      <xdr:nvPicPr>
        <xdr:cNvPr id="15" name="14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9678" y="1673675"/>
          <a:ext cx="911679" cy="13879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586468</xdr:colOff>
      <xdr:row>7</xdr:row>
      <xdr:rowOff>176892</xdr:rowOff>
    </xdr:from>
    <xdr:to>
      <xdr:col>3</xdr:col>
      <xdr:colOff>585107</xdr:colOff>
      <xdr:row>10</xdr:row>
      <xdr:rowOff>244929</xdr:rowOff>
    </xdr:to>
    <xdr:pic>
      <xdr:nvPicPr>
        <xdr:cNvPr id="16" name="15 Imagen" descr="C:\Users\Mary\Desktop\NUEVO LOGO SNS.pn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2682" y="1687285"/>
          <a:ext cx="1427389" cy="8844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195653</xdr:colOff>
      <xdr:row>7</xdr:row>
      <xdr:rowOff>119063</xdr:rowOff>
    </xdr:from>
    <xdr:to>
      <xdr:col>14</xdr:col>
      <xdr:colOff>195117</xdr:colOff>
      <xdr:row>11</xdr:row>
      <xdr:rowOff>188384</xdr:rowOff>
    </xdr:to>
    <xdr:pic>
      <xdr:nvPicPr>
        <xdr:cNvPr id="21" name="Imagen 5" descr="Descripción: logo htpjb (1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8747" y="1607344"/>
          <a:ext cx="1785401" cy="1117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esktop/POA/POA2018/Matriz%20Presupuesto%20PO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ownloads/Form.%20Presupuesto%20Gerencia%20Area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ackup%2022082019/KEICy%202020/POA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santana/AppData/Local/Microsoft/Windows/INetCache/Content.Outlook/VTGXECMD/POA%20SRS%202020%20(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IFICACION/Downloads/POA%20Standard%202020%20DCH.%20Revisad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mprimir\POA%20Standard%202020%20%20CONSOLIDADO-DEPU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Prov"/>
      <sheetName val="Insumos"/>
      <sheetName val="LSIns"/>
      <sheetName val="Obj"/>
      <sheetName val="Catalogo"/>
      <sheetName val="Matriz Presupuesto PO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9"/>
      <sheetData sheetId="10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  <cell r="F16" t="str">
            <v>Electrodomésticos</v>
          </cell>
        </row>
        <row r="17">
          <cell r="B17" t="str">
            <v>Llantas y neumáticos</v>
          </cell>
          <cell r="F17" t="str">
            <v>Equipos de cómputo</v>
          </cell>
        </row>
        <row r="18">
          <cell r="B18" t="str">
            <v>Mantenimiento y reparación de equipos de transporte, tracción y elevación</v>
          </cell>
          <cell r="F18" t="str">
            <v>Equipos de seguridad</v>
          </cell>
        </row>
        <row r="19">
          <cell r="B19" t="str">
            <v>Mantenimiento y reparación de equipos para computación</v>
          </cell>
          <cell r="F19" t="str">
            <v>Mantenimiento y reparación de equipos de transporte, tracción y elevación</v>
          </cell>
        </row>
        <row r="20">
          <cell r="B20" t="str">
            <v>Mantenimiento y reparación de equipos sanitarios y de laboratorio</v>
          </cell>
          <cell r="F20" t="str">
            <v>Mantenimiento y reparación de equipos para computación</v>
          </cell>
        </row>
        <row r="21">
          <cell r="B21" t="str">
            <v>Mantenimiento y reparación de maquinarias y equipos</v>
          </cell>
          <cell r="F21" t="str">
            <v>Mantenimiento y reparación de equipos sanitarios y de laboratorio</v>
          </cell>
        </row>
        <row r="22">
          <cell r="B22" t="str">
            <v>Mantenimiento y reparación de muebles y equipos de oficina</v>
          </cell>
          <cell r="F22" t="str">
            <v>Mantenimiento y reparación de maquinarias y equipos</v>
          </cell>
        </row>
        <row r="23">
          <cell r="B23" t="str">
            <v>Material para limpieza</v>
          </cell>
          <cell r="F23" t="str">
            <v>Mantenimiento y reparación de muebles y equipos de oficina</v>
          </cell>
        </row>
        <row r="24">
          <cell r="B24" t="str">
            <v>Muebles de alojamiento</v>
          </cell>
          <cell r="F24" t="str">
            <v>Muebles de alojamiento</v>
          </cell>
        </row>
        <row r="25">
          <cell r="B25" t="str">
            <v>Muebles de oficina y estantería</v>
          </cell>
          <cell r="F25" t="str">
            <v>Muebles de oficina y estantería</v>
          </cell>
        </row>
        <row r="26">
          <cell r="B26" t="str">
            <v>Obras menores en edificaciones</v>
          </cell>
          <cell r="F26" t="str">
            <v>Otros equipos</v>
          </cell>
        </row>
        <row r="27">
          <cell r="B27" t="str">
            <v>Otros equipos</v>
          </cell>
          <cell r="F27" t="str">
            <v>Sistemas de aire acondicionado, calefacción y de refrigeración industrial y comercial</v>
          </cell>
        </row>
        <row r="28">
          <cell r="B28" t="str">
            <v>Peaje</v>
          </cell>
          <cell r="F28" t="str">
            <v>Automóviles y camiones</v>
          </cell>
        </row>
        <row r="29">
          <cell r="B29" t="str">
            <v>Pinturas, barnices, lacas, diluyentes y absorbentes para pintura</v>
          </cell>
          <cell r="F29" t="str">
            <v>Carrocerías y remolques</v>
          </cell>
        </row>
        <row r="30">
          <cell r="B30" t="str">
            <v>Productos de artes gráficas</v>
          </cell>
          <cell r="F30" t="str">
            <v>Otros equipos de transporte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1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12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30">
          <cell r="G130" t="str">
            <v>Administrativo</v>
          </cell>
        </row>
        <row r="131">
          <cell r="G131" t="str">
            <v>Asistencial</v>
          </cell>
        </row>
        <row r="132">
          <cell r="G132" t="str">
            <v>Atencion a los Usuarios</v>
          </cell>
        </row>
        <row r="133">
          <cell r="G133" t="str">
            <v>Comunicaciones</v>
          </cell>
        </row>
        <row r="134">
          <cell r="G134" t="str">
            <v>Estratégico</v>
          </cell>
        </row>
        <row r="135">
          <cell r="G135" t="str">
            <v>Financiero</v>
          </cell>
        </row>
        <row r="136">
          <cell r="G136" t="str">
            <v>Gestión Humana</v>
          </cell>
        </row>
        <row r="137">
          <cell r="G137" t="str">
            <v>Monitoreo</v>
          </cell>
        </row>
        <row r="138">
          <cell r="G138" t="str">
            <v>Servicios Diagnósticos</v>
          </cell>
        </row>
        <row r="139">
          <cell r="G139" t="str">
            <v>Sistema de Información</v>
          </cell>
        </row>
        <row r="140">
          <cell r="G140" t="str">
            <v>Tecnología</v>
          </cell>
        </row>
        <row r="141">
          <cell r="G141" t="str">
            <v>URGM</v>
          </cell>
        </row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A1"/>
      <sheetName val="Formulario PPGA2"/>
      <sheetName val="Formulario PPGA3"/>
      <sheetName val="Formulario PPGA4"/>
      <sheetName val="Insumos"/>
    </sheetNames>
    <sheetDataSet>
      <sheetData sheetId="0">
        <row r="1">
          <cell r="A1" t="str">
            <v xml:space="preserve">                                                                            "Año del Fomento a la Vivienda"                                                                          </v>
          </cell>
        </row>
      </sheetData>
      <sheetData sheetId="1">
        <row r="6">
          <cell r="B6" t="str">
            <v xml:space="preserve">Valdesia </v>
          </cell>
        </row>
      </sheetData>
      <sheetData sheetId="2"/>
      <sheetData sheetId="3"/>
      <sheetData sheetId="4">
        <row r="2">
          <cell r="C2" t="str">
            <v>Manteles en encajes para bandejas grandes (rectangulares)</v>
          </cell>
        </row>
        <row r="540">
          <cell r="A540" t="str">
            <v>Acabados textiles</v>
          </cell>
        </row>
        <row r="541">
          <cell r="A541" t="str">
            <v>Alimentos y bebidas para personas</v>
          </cell>
        </row>
        <row r="542">
          <cell r="A542" t="str">
            <v>Artículos de plástico</v>
          </cell>
        </row>
        <row r="543">
          <cell r="A543" t="str">
            <v>Automóviles y camiones</v>
          </cell>
        </row>
        <row r="544">
          <cell r="A544" t="str">
            <v>Carrocerías y remolques</v>
          </cell>
        </row>
        <row r="545">
          <cell r="A545" t="str">
            <v>Electrodomésticos</v>
          </cell>
        </row>
        <row r="546">
          <cell r="A546" t="str">
            <v>Equipo de comunicación, telecomunicaciones y señalamiento</v>
          </cell>
        </row>
        <row r="547">
          <cell r="A547" t="str">
            <v>Equipo médico y de laboratorio</v>
          </cell>
        </row>
        <row r="548">
          <cell r="A548" t="str">
            <v>Equipos de cómputo</v>
          </cell>
        </row>
        <row r="549">
          <cell r="A549" t="str">
            <v>Equipos de seguridad</v>
          </cell>
        </row>
        <row r="550">
          <cell r="A550" t="str">
            <v>Eventos generales</v>
          </cell>
        </row>
        <row r="551">
          <cell r="A551" t="str">
            <v>Gasoil</v>
          </cell>
        </row>
        <row r="552">
          <cell r="A552" t="str">
            <v>Herramientas menores</v>
          </cell>
        </row>
        <row r="553">
          <cell r="A553" t="str">
            <v>Impresión y encuadernación</v>
          </cell>
        </row>
        <row r="554">
          <cell r="A554" t="str">
            <v>Llantas y neumáticos</v>
          </cell>
        </row>
        <row r="555">
          <cell r="A555" t="str">
            <v>Mantenimiento y reparación de equipos de transporte, tracción y elevación</v>
          </cell>
        </row>
        <row r="556">
          <cell r="A556" t="str">
            <v>Mantenimiento y reparación de equipos para computación</v>
          </cell>
        </row>
        <row r="557">
          <cell r="A557" t="str">
            <v>Mantenimiento y reparación de equipos sanitarios y de laboratorio</v>
          </cell>
        </row>
        <row r="558">
          <cell r="A558" t="str">
            <v>Mantenimiento y reparación de maquinarias y equipos</v>
          </cell>
        </row>
        <row r="559">
          <cell r="A559" t="str">
            <v>Mantenimiento y reparación de muebles y equipos de oficina</v>
          </cell>
        </row>
        <row r="560">
          <cell r="A560" t="str">
            <v>Material para limpieza</v>
          </cell>
        </row>
        <row r="561">
          <cell r="A561" t="str">
            <v>Muebles de alojamiento</v>
          </cell>
        </row>
        <row r="562">
          <cell r="A562" t="str">
            <v>Muebles de oficina y estantería</v>
          </cell>
        </row>
        <row r="563">
          <cell r="A563" t="str">
            <v>Obras menores en edificaciones</v>
          </cell>
        </row>
        <row r="564">
          <cell r="A564" t="str">
            <v>Otros equipos</v>
          </cell>
        </row>
        <row r="565">
          <cell r="A565" t="str">
            <v>Otros equipos de transporte</v>
          </cell>
        </row>
        <row r="566">
          <cell r="A566" t="str">
            <v>Peaje</v>
          </cell>
        </row>
        <row r="567">
          <cell r="A567" t="str">
            <v>Pinturas, barnices, lacas, diluyentes y absorbentes para pintura</v>
          </cell>
        </row>
        <row r="568">
          <cell r="A568" t="str">
            <v>Productos de artes gráficas</v>
          </cell>
        </row>
        <row r="569">
          <cell r="A569" t="str">
            <v>Productos de cemento</v>
          </cell>
        </row>
        <row r="570">
          <cell r="A570" t="str">
            <v>Productos de loza</v>
          </cell>
        </row>
        <row r="571">
          <cell r="A571" t="str">
            <v>Productos de Papel, Cartón e Impresos</v>
          </cell>
        </row>
        <row r="572">
          <cell r="A572" t="str">
            <v>Productos de vidrio</v>
          </cell>
        </row>
        <row r="573">
          <cell r="A573" t="str">
            <v>Productos eléctricos y afines</v>
          </cell>
        </row>
        <row r="574">
          <cell r="A574" t="str">
            <v>Productos medicinales para uso humano</v>
          </cell>
        </row>
        <row r="575">
          <cell r="A575" t="str">
            <v>Productos metálicos y sus derivados</v>
          </cell>
        </row>
        <row r="576">
          <cell r="A576" t="str">
            <v>Productos químicos de uso personal</v>
          </cell>
        </row>
        <row r="577">
          <cell r="A577" t="str">
            <v>Publicidad y propaganda</v>
          </cell>
        </row>
        <row r="578">
          <cell r="A578" t="str">
            <v>Servicios técnicos y profesionales</v>
          </cell>
        </row>
        <row r="579">
          <cell r="A579" t="str">
            <v>Sistemas de aire acondicionado, calefacción y de refrigeración industrial y comercial</v>
          </cell>
        </row>
        <row r="580">
          <cell r="A580" t="str">
            <v>Útiles de cocina y comedor</v>
          </cell>
        </row>
        <row r="581">
          <cell r="A581" t="str">
            <v>Útiles de escritorio, oficina, informática y de enseñanza</v>
          </cell>
        </row>
        <row r="582">
          <cell r="A582" t="str">
            <v>Útiles menores médico-quirúrgicos</v>
          </cell>
        </row>
        <row r="583">
          <cell r="A583" t="str">
            <v>Viáticos dentro del país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 "/>
      <sheetName val="PPNE2"/>
      <sheetName val="PPNE2.1"/>
      <sheetName val="Insumos"/>
      <sheetName val="PPNE3"/>
      <sheetName val="PPNE4"/>
      <sheetName val="PPNE5"/>
    </sheetNames>
    <sheetDataSet>
      <sheetData sheetId="0">
        <row r="6">
          <cell r="B6" t="str">
            <v>Cibao Central</v>
          </cell>
        </row>
        <row r="7">
          <cell r="B7" t="str">
            <v>Hospital Traumatológico y Quirúrgico Profesor Juan Bosch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Red SNS 2019"/>
      <sheetName val="Instructivo"/>
      <sheetName val="Prioridades Directiva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Prioridades Directivas"/>
      <sheetName val="POA Red SNS 2019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Prioridades Directivas"/>
      <sheetName val="POA Red SNS 2019"/>
      <sheetName val="POA Red SNS 2019 (2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265"/>
  <sheetViews>
    <sheetView showGridLines="0" tabSelected="1" topLeftCell="A7" zoomScale="80" zoomScaleNormal="80" workbookViewId="0">
      <pane ySplit="15" topLeftCell="A22" activePane="bottomLeft" state="frozen"/>
      <selection activeCell="A7" sqref="A7"/>
      <selection pane="bottomLeft" activeCell="Z27" sqref="Z27"/>
    </sheetView>
  </sheetViews>
  <sheetFormatPr baseColWidth="10" defaultColWidth="9.140625" defaultRowHeight="15" x14ac:dyDescent="0.25"/>
  <cols>
    <col min="1" max="1" width="22.28515625" style="56" customWidth="1"/>
    <col min="2" max="2" width="29.5703125" style="56" customWidth="1"/>
    <col min="3" max="3" width="21.42578125" style="56" customWidth="1"/>
    <col min="4" max="4" width="16.42578125" style="56" customWidth="1"/>
    <col min="5" max="5" width="25.42578125" style="56" customWidth="1"/>
    <col min="6" max="6" width="7.28515625" style="56" customWidth="1"/>
    <col min="7" max="7" width="6.7109375" style="56" customWidth="1"/>
    <col min="8" max="8" width="6.5703125" style="56" customWidth="1"/>
    <col min="9" max="9" width="6.85546875" style="56" customWidth="1"/>
    <col min="10" max="11" width="5.42578125" style="56" customWidth="1"/>
    <col min="12" max="12" width="5.42578125" style="15" customWidth="1"/>
    <col min="13" max="13" width="5.42578125" style="1" customWidth="1"/>
    <col min="14" max="17" width="5.42578125" style="2" customWidth="1"/>
    <col min="18" max="18" width="9.140625" style="2"/>
    <col min="19" max="19" width="13" style="2" customWidth="1"/>
    <col min="20" max="20" width="13.140625" style="3" customWidth="1"/>
    <col min="21" max="21" width="13.140625" style="2" customWidth="1"/>
    <col min="22" max="22" width="13.140625" style="3" customWidth="1"/>
    <col min="23" max="23" width="14" style="5" customWidth="1"/>
    <col min="24" max="24" width="40.7109375" style="12" customWidth="1"/>
    <col min="25" max="25" width="9.140625" style="5"/>
    <col min="26" max="26" width="9.140625" style="6"/>
    <col min="27" max="83" width="9.140625" style="5"/>
    <col min="84" max="16384" width="9.140625" style="13"/>
  </cols>
  <sheetData>
    <row r="1" spans="1:83" s="2" customFormat="1" x14ac:dyDescent="0.25">
      <c r="A1" s="88" t="e">
        <f>+#REF!</f>
        <v>#REF!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1"/>
      <c r="M1" s="1"/>
      <c r="T1" s="3"/>
      <c r="V1" s="3"/>
      <c r="X1" s="4"/>
      <c r="Y1" s="5"/>
      <c r="Z1" s="6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83" s="2" customFormat="1" ht="15.75" x14ac:dyDescent="0.2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1"/>
      <c r="M2" s="1"/>
      <c r="T2" s="3"/>
      <c r="V2" s="3"/>
      <c r="X2" s="4"/>
      <c r="Y2" s="5"/>
      <c r="Z2" s="6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</row>
    <row r="3" spans="1:83" s="2" customFormat="1" x14ac:dyDescent="0.25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7" t="s">
        <v>2</v>
      </c>
      <c r="M3" s="1"/>
      <c r="T3" s="3"/>
      <c r="V3" s="3"/>
      <c r="X3" s="4"/>
      <c r="Y3" s="5"/>
      <c r="Z3" s="6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83" s="2" customFormat="1" x14ac:dyDescent="0.25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7" t="s">
        <v>4</v>
      </c>
      <c r="M4" s="1"/>
      <c r="T4" s="3"/>
      <c r="V4" s="3"/>
      <c r="X4" s="4"/>
      <c r="Y4" s="5"/>
      <c r="Z4" s="6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</row>
    <row r="5" spans="1:83" s="2" customFormat="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7" t="s">
        <v>5</v>
      </c>
      <c r="M5" s="8"/>
      <c r="T5" s="3"/>
      <c r="V5" s="3"/>
      <c r="X5" s="4"/>
      <c r="Y5" s="5"/>
      <c r="Z5" s="6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</row>
    <row r="6" spans="1:83" ht="21" x14ac:dyDescent="0.35">
      <c r="A6" s="9" t="s">
        <v>6</v>
      </c>
      <c r="B6" s="92" t="str">
        <f>+'[3]PPNE1 '!B6:I6</f>
        <v>Cibao Central</v>
      </c>
      <c r="C6" s="92"/>
      <c r="D6" s="92"/>
      <c r="E6" s="92"/>
      <c r="F6" s="92"/>
      <c r="G6" s="92"/>
      <c r="H6" s="92"/>
      <c r="I6" s="92"/>
      <c r="J6" s="92"/>
      <c r="K6" s="92"/>
      <c r="L6" s="7" t="s">
        <v>7</v>
      </c>
      <c r="N6" s="10"/>
      <c r="O6" s="10"/>
      <c r="P6" s="10"/>
      <c r="Q6" s="10"/>
      <c r="R6" s="10"/>
      <c r="S6" s="10"/>
      <c r="T6" s="11"/>
    </row>
    <row r="7" spans="1:83" s="72" customFormat="1" ht="21" x14ac:dyDescent="0.3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7"/>
      <c r="M7" s="1"/>
      <c r="N7" s="70"/>
      <c r="O7" s="70"/>
      <c r="P7" s="70"/>
      <c r="Q7" s="70"/>
      <c r="R7" s="70"/>
      <c r="S7" s="70"/>
      <c r="T7" s="71"/>
      <c r="U7" s="2"/>
      <c r="V7" s="3"/>
      <c r="W7" s="5"/>
      <c r="X7" s="12"/>
      <c r="Y7" s="5"/>
      <c r="Z7" s="6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</row>
    <row r="8" spans="1:83" s="72" customFormat="1" ht="21" x14ac:dyDescent="0.35">
      <c r="A8" s="69"/>
      <c r="B8" s="69"/>
      <c r="C8" s="69"/>
      <c r="D8" s="69"/>
      <c r="E8" s="69"/>
      <c r="F8"/>
      <c r="G8"/>
      <c r="H8"/>
      <c r="I8" s="69"/>
      <c r="J8" s="69"/>
      <c r="K8" s="69"/>
      <c r="L8" s="7"/>
      <c r="M8" s="1"/>
      <c r="N8" s="70"/>
      <c r="O8" s="70"/>
      <c r="P8" s="70"/>
      <c r="Q8" s="70"/>
      <c r="R8" s="70"/>
      <c r="S8" s="70"/>
      <c r="T8" s="71"/>
      <c r="U8" s="2"/>
      <c r="V8" s="3"/>
      <c r="W8" s="5"/>
      <c r="X8" s="12"/>
      <c r="Y8" s="5"/>
      <c r="Z8" s="6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</row>
    <row r="9" spans="1:83" s="72" customFormat="1" ht="21" x14ac:dyDescent="0.35">
      <c r="A9" s="69"/>
      <c r="B9" s="69"/>
      <c r="C9" s="69"/>
      <c r="D9" s="69"/>
      <c r="E9" s="69"/>
      <c r="F9"/>
      <c r="G9"/>
      <c r="H9"/>
      <c r="I9" s="69"/>
      <c r="J9" s="69"/>
      <c r="K9" s="69"/>
      <c r="L9" s="7"/>
      <c r="M9" s="1"/>
      <c r="N9" s="70"/>
      <c r="O9" s="70"/>
      <c r="P9" s="70"/>
      <c r="Q9" s="70"/>
      <c r="R9" s="70"/>
      <c r="S9" s="70"/>
      <c r="T9" s="71"/>
      <c r="U9" s="2"/>
      <c r="V9" s="3"/>
      <c r="W9" s="5"/>
      <c r="X9" s="12"/>
      <c r="Y9" s="5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</row>
    <row r="10" spans="1:83" s="72" customFormat="1" ht="21" x14ac:dyDescent="0.35">
      <c r="A10" s="69"/>
      <c r="B10" s="69"/>
      <c r="C10" s="69"/>
      <c r="D10" s="69"/>
      <c r="E10" s="69"/>
      <c r="F10"/>
      <c r="G10"/>
      <c r="H10"/>
      <c r="I10" s="69"/>
      <c r="J10" s="69"/>
      <c r="K10" s="69"/>
      <c r="L10" s="7"/>
      <c r="M10" s="1"/>
      <c r="N10" s="70"/>
      <c r="O10" s="70"/>
      <c r="P10" s="70"/>
      <c r="Q10" s="70"/>
      <c r="R10" s="70"/>
      <c r="S10" s="70"/>
      <c r="T10" s="71"/>
      <c r="U10" s="2"/>
      <c r="V10" s="3"/>
      <c r="W10" s="5"/>
      <c r="X10" s="12"/>
      <c r="Y10" s="5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</row>
    <row r="11" spans="1:83" s="72" customFormat="1" ht="21" x14ac:dyDescent="0.35">
      <c r="A11" s="69"/>
      <c r="B11" s="69"/>
      <c r="C11" s="69"/>
      <c r="D11" s="69"/>
      <c r="E11" s="69"/>
      <c r="F11" s="73"/>
      <c r="G11" s="73"/>
      <c r="H11" s="73"/>
      <c r="I11" s="69"/>
      <c r="J11" s="69"/>
      <c r="K11" s="69"/>
      <c r="L11" s="7"/>
      <c r="M11" s="1"/>
      <c r="N11" s="70"/>
      <c r="O11" s="70"/>
      <c r="P11" s="70"/>
      <c r="Q11" s="70"/>
      <c r="R11" s="70"/>
      <c r="S11" s="70"/>
      <c r="T11" s="71"/>
      <c r="U11" s="2"/>
      <c r="V11" s="3"/>
      <c r="W11" s="5"/>
      <c r="X11" s="12"/>
      <c r="Y11" s="5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</row>
    <row r="12" spans="1:83" s="72" customFormat="1" ht="21" x14ac:dyDescent="0.35">
      <c r="A12" s="74"/>
      <c r="B12" s="74"/>
      <c r="C12" s="74"/>
      <c r="D12" s="74"/>
      <c r="L12" s="75"/>
      <c r="M12" s="76"/>
      <c r="N12" s="71"/>
      <c r="O12" s="71"/>
      <c r="P12" s="71"/>
      <c r="Q12" s="71"/>
      <c r="R12" s="71"/>
      <c r="S12" s="71"/>
      <c r="T12" s="71"/>
      <c r="U12" s="3"/>
      <c r="V12" s="3"/>
      <c r="W12" s="77"/>
      <c r="X12" s="12"/>
      <c r="Y12" s="5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</row>
    <row r="13" spans="1:83" s="68" customFormat="1" ht="21" x14ac:dyDescent="0.35">
      <c r="A13" s="78"/>
      <c r="B13" s="78"/>
      <c r="C13" s="78"/>
      <c r="D13" s="78"/>
      <c r="H13" s="81"/>
      <c r="I13" s="81"/>
      <c r="J13" s="81"/>
      <c r="K13" s="82"/>
      <c r="L13" s="83" t="s">
        <v>278</v>
      </c>
      <c r="M13" s="83"/>
      <c r="N13" s="83"/>
      <c r="O13" s="82"/>
      <c r="P13" s="82"/>
      <c r="Q13" s="82"/>
      <c r="R13" s="62"/>
      <c r="S13" s="62"/>
      <c r="T13" s="62"/>
      <c r="U13" s="64"/>
      <c r="V13" s="64"/>
      <c r="W13" s="79"/>
      <c r="X13" s="66"/>
      <c r="Y13" s="65"/>
      <c r="Z13" s="67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</row>
    <row r="14" spans="1:83" s="68" customFormat="1" ht="21" x14ac:dyDescent="0.35">
      <c r="A14" s="78"/>
      <c r="B14" s="78"/>
      <c r="C14" s="78"/>
      <c r="D14" s="78"/>
      <c r="H14" s="81"/>
      <c r="I14" s="81"/>
      <c r="J14" s="81"/>
      <c r="K14" s="84"/>
      <c r="L14" s="83" t="s">
        <v>279</v>
      </c>
      <c r="M14" s="83"/>
      <c r="N14" s="83"/>
      <c r="O14" s="84"/>
      <c r="P14" s="84"/>
      <c r="Q14" s="84"/>
      <c r="R14" s="62"/>
      <c r="S14" s="62"/>
      <c r="T14" s="62"/>
      <c r="U14" s="64"/>
      <c r="V14" s="64"/>
      <c r="W14" s="79"/>
      <c r="X14" s="66"/>
      <c r="Y14" s="65"/>
      <c r="Z14" s="67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</row>
    <row r="15" spans="1:83" s="68" customFormat="1" ht="21" x14ac:dyDescent="0.35">
      <c r="A15" s="78"/>
      <c r="B15" s="78"/>
      <c r="C15" s="78"/>
      <c r="D15" s="78"/>
      <c r="H15" s="81"/>
      <c r="I15" s="81"/>
      <c r="J15" s="81"/>
      <c r="K15" s="84"/>
      <c r="L15" s="80" t="s">
        <v>280</v>
      </c>
      <c r="M15" s="80"/>
      <c r="N15" s="80"/>
      <c r="O15" s="84"/>
      <c r="P15" s="84"/>
      <c r="Q15" s="84"/>
      <c r="R15" s="62"/>
      <c r="S15" s="62"/>
      <c r="T15" s="62"/>
      <c r="U15" s="64"/>
      <c r="V15" s="64"/>
      <c r="W15" s="79"/>
      <c r="X15" s="66"/>
      <c r="Y15" s="65"/>
      <c r="Z15" s="67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</row>
    <row r="16" spans="1:83" s="68" customFormat="1" ht="21" x14ac:dyDescent="0.35">
      <c r="A16" s="78"/>
      <c r="B16" s="78"/>
      <c r="C16" s="78"/>
      <c r="D16" s="78"/>
      <c r="H16" s="81"/>
      <c r="I16" s="81"/>
      <c r="J16" s="81"/>
      <c r="K16" s="84"/>
      <c r="L16" s="80" t="s">
        <v>281</v>
      </c>
      <c r="M16" s="80"/>
      <c r="N16" s="80"/>
      <c r="O16" s="84"/>
      <c r="P16" s="84"/>
      <c r="Q16" s="84"/>
      <c r="R16" s="62"/>
      <c r="S16" s="62"/>
      <c r="T16" s="62"/>
      <c r="U16" s="64"/>
      <c r="V16" s="64"/>
      <c r="W16" s="79"/>
      <c r="X16" s="66"/>
      <c r="Y16" s="65"/>
      <c r="Z16" s="67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</row>
    <row r="17" spans="1:83" s="68" customFormat="1" ht="21" x14ac:dyDescent="0.35">
      <c r="A17" s="78"/>
      <c r="B17" s="78"/>
      <c r="C17" s="78"/>
      <c r="D17" s="78"/>
      <c r="H17" s="81"/>
      <c r="I17" s="81"/>
      <c r="J17" s="81"/>
      <c r="K17" s="84"/>
      <c r="L17" s="85" t="s">
        <v>282</v>
      </c>
      <c r="M17" s="85"/>
      <c r="N17" s="85"/>
      <c r="O17" s="84"/>
      <c r="P17" s="84"/>
      <c r="Q17" s="84"/>
      <c r="R17" s="62"/>
      <c r="S17" s="62"/>
      <c r="T17" s="62"/>
      <c r="U17" s="64"/>
      <c r="V17" s="64"/>
      <c r="W17" s="79"/>
      <c r="X17" s="66"/>
      <c r="Y17" s="65"/>
      <c r="Z17" s="67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</row>
    <row r="18" spans="1:83" s="68" customFormat="1" ht="21" x14ac:dyDescent="0.35">
      <c r="A18" s="58"/>
      <c r="B18" s="58"/>
      <c r="C18" s="58"/>
      <c r="D18" s="58"/>
      <c r="E18" s="58"/>
      <c r="F18" s="58"/>
      <c r="G18" s="58"/>
      <c r="H18" s="86"/>
      <c r="I18" s="86"/>
      <c r="J18" s="81"/>
      <c r="K18" s="84"/>
      <c r="L18" s="85" t="s">
        <v>283</v>
      </c>
      <c r="M18" s="85"/>
      <c r="N18" s="85"/>
      <c r="O18" s="84"/>
      <c r="P18" s="84"/>
      <c r="Q18" s="84"/>
      <c r="R18" s="61"/>
      <c r="S18" s="61"/>
      <c r="T18" s="62"/>
      <c r="U18" s="63"/>
      <c r="V18" s="64"/>
      <c r="W18" s="65"/>
      <c r="X18" s="66"/>
      <c r="Y18" s="65"/>
      <c r="Z18" s="67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</row>
    <row r="19" spans="1:83" s="68" customFormat="1" ht="21" x14ac:dyDescent="0.3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9"/>
      <c r="M19" s="60"/>
      <c r="N19" s="61"/>
      <c r="O19" s="61"/>
      <c r="P19" s="61"/>
      <c r="Q19" s="61"/>
      <c r="R19" s="61"/>
      <c r="S19" s="61"/>
      <c r="T19" s="62"/>
      <c r="U19" s="63"/>
      <c r="V19" s="64"/>
      <c r="W19" s="65"/>
      <c r="X19" s="66"/>
      <c r="Y19" s="65"/>
      <c r="Z19" s="67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</row>
    <row r="20" spans="1:83" s="2" customFormat="1" x14ac:dyDescent="0.25">
      <c r="A20" s="14" t="s">
        <v>8</v>
      </c>
      <c r="B20" s="87" t="str">
        <f>+'[3]PPNE1 '!B7:I7</f>
        <v>Hospital Traumatológico y Quirúrgico Profesor Juan Bosch</v>
      </c>
      <c r="C20" s="87"/>
      <c r="D20" s="87"/>
      <c r="E20" s="87"/>
      <c r="F20" s="87"/>
      <c r="G20" s="87"/>
      <c r="H20" s="87"/>
      <c r="I20" s="87"/>
      <c r="J20" s="87"/>
      <c r="K20" s="87"/>
      <c r="L20" s="15"/>
      <c r="M20" s="8"/>
      <c r="T20" s="3"/>
      <c r="V20" s="3"/>
      <c r="W20" s="5"/>
      <c r="X20" s="12"/>
      <c r="Y20" s="5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</row>
    <row r="21" spans="1:83" s="17" customFormat="1" ht="38.25" x14ac:dyDescent="0.25">
      <c r="A21" s="16" t="s">
        <v>9</v>
      </c>
      <c r="B21" s="16" t="s">
        <v>10</v>
      </c>
      <c r="C21" s="16" t="s">
        <v>11</v>
      </c>
      <c r="D21" s="16" t="s">
        <v>12</v>
      </c>
      <c r="E21" s="16" t="s">
        <v>13</v>
      </c>
      <c r="F21" s="16" t="s">
        <v>14</v>
      </c>
      <c r="G21" s="16" t="s">
        <v>15</v>
      </c>
      <c r="H21" s="16" t="s">
        <v>16</v>
      </c>
      <c r="I21" s="16" t="s">
        <v>17</v>
      </c>
      <c r="J21" s="16" t="s">
        <v>18</v>
      </c>
      <c r="K21" s="16" t="s">
        <v>19</v>
      </c>
      <c r="L21" s="16" t="s">
        <v>20</v>
      </c>
      <c r="M21" s="16" t="s">
        <v>21</v>
      </c>
      <c r="N21" s="16" t="s">
        <v>22</v>
      </c>
      <c r="O21" s="16" t="s">
        <v>23</v>
      </c>
      <c r="P21" s="16" t="s">
        <v>24</v>
      </c>
      <c r="Q21" s="16" t="s">
        <v>25</v>
      </c>
      <c r="R21" s="16" t="s">
        <v>26</v>
      </c>
      <c r="S21" s="16" t="s">
        <v>27</v>
      </c>
      <c r="T21" s="16" t="s">
        <v>28</v>
      </c>
      <c r="U21" s="16" t="s">
        <v>29</v>
      </c>
      <c r="V21" s="16" t="s">
        <v>30</v>
      </c>
      <c r="W21" s="16" t="s">
        <v>31</v>
      </c>
      <c r="X21" s="16" t="s">
        <v>32</v>
      </c>
      <c r="Z21" s="18"/>
      <c r="AE21" s="19"/>
    </row>
    <row r="22" spans="1:83" s="19" customFormat="1" ht="38.25" x14ac:dyDescent="0.2">
      <c r="A22" s="20" t="s">
        <v>33</v>
      </c>
      <c r="B22" s="20" t="s">
        <v>34</v>
      </c>
      <c r="C22" s="20" t="s">
        <v>35</v>
      </c>
      <c r="D22" s="20" t="s">
        <v>36</v>
      </c>
      <c r="E22" s="20" t="s">
        <v>37</v>
      </c>
      <c r="F22" s="21"/>
      <c r="G22" s="21"/>
      <c r="H22" s="21"/>
      <c r="I22" s="21"/>
      <c r="J22" s="21"/>
      <c r="K22" s="21">
        <v>1</v>
      </c>
      <c r="L22" s="21"/>
      <c r="M22" s="21"/>
      <c r="N22" s="21"/>
      <c r="O22" s="21"/>
      <c r="P22" s="21"/>
      <c r="Q22" s="21"/>
      <c r="R22" s="22">
        <f t="shared" ref="R22:R53" si="0">SUM(F22:Q22)</f>
        <v>1</v>
      </c>
      <c r="S22" s="23">
        <v>60000</v>
      </c>
      <c r="T22" s="24" t="s">
        <v>38</v>
      </c>
      <c r="U22" s="20"/>
      <c r="V22" s="24"/>
      <c r="W22" s="20"/>
      <c r="X22" s="25" t="s">
        <v>39</v>
      </c>
      <c r="Z22" s="26"/>
    </row>
    <row r="23" spans="1:83" s="19" customFormat="1" ht="38.25" x14ac:dyDescent="0.2">
      <c r="A23" s="20" t="s">
        <v>33</v>
      </c>
      <c r="B23" s="20" t="s">
        <v>34</v>
      </c>
      <c r="C23" s="20" t="s">
        <v>35</v>
      </c>
      <c r="D23" s="20" t="s">
        <v>40</v>
      </c>
      <c r="E23" s="20" t="s">
        <v>41</v>
      </c>
      <c r="F23" s="27"/>
      <c r="G23" s="27"/>
      <c r="H23" s="27"/>
      <c r="I23" s="27"/>
      <c r="J23" s="27"/>
      <c r="K23" s="27"/>
      <c r="L23" s="27">
        <v>1</v>
      </c>
      <c r="M23" s="27"/>
      <c r="N23" s="27"/>
      <c r="O23" s="27"/>
      <c r="P23" s="27"/>
      <c r="Q23" s="27"/>
      <c r="R23" s="22">
        <f t="shared" si="0"/>
        <v>1</v>
      </c>
      <c r="S23" s="23">
        <v>0</v>
      </c>
      <c r="T23" s="24" t="s">
        <v>38</v>
      </c>
      <c r="U23" s="20"/>
      <c r="V23" s="24"/>
      <c r="W23" s="28"/>
      <c r="X23" s="25" t="s">
        <v>42</v>
      </c>
      <c r="Z23" s="26"/>
      <c r="AA23" s="19" t="s">
        <v>43</v>
      </c>
      <c r="AD23" s="19" t="s">
        <v>44</v>
      </c>
      <c r="AE23" s="19" t="s">
        <v>45</v>
      </c>
    </row>
    <row r="24" spans="1:83" s="19" customFormat="1" ht="38.25" x14ac:dyDescent="0.2">
      <c r="A24" s="20" t="s">
        <v>33</v>
      </c>
      <c r="B24" s="20" t="s">
        <v>34</v>
      </c>
      <c r="C24" s="20" t="s">
        <v>35</v>
      </c>
      <c r="D24" s="20" t="s">
        <v>46</v>
      </c>
      <c r="E24" s="20" t="s">
        <v>47</v>
      </c>
      <c r="F24" s="21"/>
      <c r="G24" s="21"/>
      <c r="H24" s="21"/>
      <c r="I24" s="21"/>
      <c r="J24" s="21"/>
      <c r="K24" s="21"/>
      <c r="L24" s="21"/>
      <c r="M24" s="21"/>
      <c r="N24" s="21"/>
      <c r="O24" s="21">
        <v>1</v>
      </c>
      <c r="P24" s="21"/>
      <c r="Q24" s="21"/>
      <c r="R24" s="22">
        <f t="shared" si="0"/>
        <v>1</v>
      </c>
      <c r="S24" s="23">
        <v>150000</v>
      </c>
      <c r="T24" s="24" t="s">
        <v>48</v>
      </c>
      <c r="U24" s="20"/>
      <c r="V24" s="24"/>
      <c r="W24" s="20"/>
      <c r="X24" s="25" t="s">
        <v>49</v>
      </c>
      <c r="Z24" s="26"/>
      <c r="AA24" s="19" t="s">
        <v>50</v>
      </c>
      <c r="AD24" s="19" t="s">
        <v>51</v>
      </c>
      <c r="AE24" s="19" t="s">
        <v>52</v>
      </c>
    </row>
    <row r="25" spans="1:83" s="19" customFormat="1" ht="51" x14ac:dyDescent="0.2">
      <c r="A25" s="20" t="s">
        <v>33</v>
      </c>
      <c r="B25" s="20" t="s">
        <v>34</v>
      </c>
      <c r="C25" s="20" t="s">
        <v>35</v>
      </c>
      <c r="D25" s="20" t="s">
        <v>53</v>
      </c>
      <c r="E25" s="28" t="s">
        <v>54</v>
      </c>
      <c r="F25" s="27"/>
      <c r="G25" s="27"/>
      <c r="H25" s="27"/>
      <c r="I25" s="27"/>
      <c r="J25" s="27"/>
      <c r="K25" s="27"/>
      <c r="L25" s="27"/>
      <c r="M25" s="27"/>
      <c r="N25" s="27">
        <v>1</v>
      </c>
      <c r="O25" s="27"/>
      <c r="P25" s="27"/>
      <c r="Q25" s="27"/>
      <c r="R25" s="22">
        <f t="shared" si="0"/>
        <v>1</v>
      </c>
      <c r="S25" s="23">
        <v>0</v>
      </c>
      <c r="T25" s="24" t="s">
        <v>44</v>
      </c>
      <c r="U25" s="20"/>
      <c r="V25" s="24"/>
      <c r="W25" s="28"/>
      <c r="X25" s="25" t="s">
        <v>49</v>
      </c>
      <c r="Z25" s="26"/>
      <c r="AA25" s="19" t="s">
        <v>55</v>
      </c>
      <c r="AD25" s="19" t="s">
        <v>56</v>
      </c>
      <c r="AE25" s="19" t="s">
        <v>34</v>
      </c>
    </row>
    <row r="26" spans="1:83" s="19" customFormat="1" ht="38.25" x14ac:dyDescent="0.2">
      <c r="A26" s="20" t="s">
        <v>33</v>
      </c>
      <c r="B26" s="20" t="s">
        <v>34</v>
      </c>
      <c r="C26" s="20" t="s">
        <v>35</v>
      </c>
      <c r="D26" s="20" t="s">
        <v>57</v>
      </c>
      <c r="E26" s="20" t="s">
        <v>58</v>
      </c>
      <c r="F26" s="21">
        <v>1</v>
      </c>
      <c r="G26" s="21">
        <v>1</v>
      </c>
      <c r="H26" s="21">
        <v>1</v>
      </c>
      <c r="I26" s="21">
        <v>1</v>
      </c>
      <c r="J26" s="21">
        <v>1</v>
      </c>
      <c r="K26" s="21">
        <v>1</v>
      </c>
      <c r="L26" s="21">
        <v>1</v>
      </c>
      <c r="M26" s="21">
        <v>1</v>
      </c>
      <c r="N26" s="21">
        <v>1</v>
      </c>
      <c r="O26" s="21">
        <v>1</v>
      </c>
      <c r="P26" s="21">
        <v>1</v>
      </c>
      <c r="Q26" s="21">
        <v>1</v>
      </c>
      <c r="R26" s="22">
        <f t="shared" si="0"/>
        <v>12</v>
      </c>
      <c r="S26" s="23">
        <v>0</v>
      </c>
      <c r="T26" s="24" t="s">
        <v>44</v>
      </c>
      <c r="U26" s="20"/>
      <c r="V26" s="24"/>
      <c r="W26" s="20"/>
      <c r="X26" s="25" t="s">
        <v>59</v>
      </c>
      <c r="Z26" s="26"/>
      <c r="AA26" s="19" t="s">
        <v>33</v>
      </c>
      <c r="AD26" s="19" t="s">
        <v>60</v>
      </c>
      <c r="AE26" s="19" t="s">
        <v>61</v>
      </c>
    </row>
    <row r="27" spans="1:83" s="19" customFormat="1" ht="38.25" x14ac:dyDescent="0.2">
      <c r="A27" s="20" t="s">
        <v>33</v>
      </c>
      <c r="B27" s="20" t="s">
        <v>34</v>
      </c>
      <c r="C27" s="20" t="s">
        <v>35</v>
      </c>
      <c r="D27" s="20" t="s">
        <v>62</v>
      </c>
      <c r="E27" s="20" t="s">
        <v>63</v>
      </c>
      <c r="F27" s="21"/>
      <c r="G27" s="21"/>
      <c r="H27" s="21">
        <v>1</v>
      </c>
      <c r="I27" s="21"/>
      <c r="J27" s="21"/>
      <c r="K27" s="21">
        <v>1</v>
      </c>
      <c r="L27" s="21"/>
      <c r="M27" s="21"/>
      <c r="N27" s="21">
        <v>1</v>
      </c>
      <c r="O27" s="21"/>
      <c r="P27" s="21"/>
      <c r="Q27" s="21"/>
      <c r="R27" s="22">
        <f t="shared" si="0"/>
        <v>3</v>
      </c>
      <c r="S27" s="23">
        <v>26000</v>
      </c>
      <c r="T27" s="24" t="s">
        <v>44</v>
      </c>
      <c r="U27" s="20"/>
      <c r="V27" s="24"/>
      <c r="W27" s="20"/>
      <c r="X27" s="25" t="s">
        <v>39</v>
      </c>
      <c r="Z27" s="26"/>
    </row>
    <row r="28" spans="1:83" s="19" customFormat="1" ht="38.25" x14ac:dyDescent="0.2">
      <c r="A28" s="20" t="s">
        <v>33</v>
      </c>
      <c r="B28" s="20" t="s">
        <v>34</v>
      </c>
      <c r="C28" s="20" t="s">
        <v>64</v>
      </c>
      <c r="D28" s="20" t="s">
        <v>65</v>
      </c>
      <c r="E28" s="28" t="s">
        <v>66</v>
      </c>
      <c r="F28" s="27"/>
      <c r="G28" s="27"/>
      <c r="H28" s="27">
        <v>1</v>
      </c>
      <c r="I28" s="27"/>
      <c r="J28" s="27"/>
      <c r="K28" s="27">
        <v>1</v>
      </c>
      <c r="L28" s="27"/>
      <c r="M28" s="27"/>
      <c r="N28" s="27">
        <v>1</v>
      </c>
      <c r="O28" s="27"/>
      <c r="P28" s="27"/>
      <c r="Q28" s="27"/>
      <c r="R28" s="22">
        <f t="shared" si="0"/>
        <v>3</v>
      </c>
      <c r="S28" s="23">
        <v>0</v>
      </c>
      <c r="T28" s="24" t="s">
        <v>67</v>
      </c>
      <c r="U28" s="20"/>
      <c r="V28" s="24"/>
      <c r="W28" s="28"/>
      <c r="X28" s="25" t="s">
        <v>39</v>
      </c>
      <c r="Z28" s="26"/>
      <c r="AA28" s="19" t="s">
        <v>68</v>
      </c>
      <c r="AD28" s="19" t="s">
        <v>69</v>
      </c>
      <c r="AE28" s="19" t="s">
        <v>70</v>
      </c>
    </row>
    <row r="29" spans="1:83" s="19" customFormat="1" ht="51" x14ac:dyDescent="0.2">
      <c r="A29" s="20" t="s">
        <v>33</v>
      </c>
      <c r="B29" s="20" t="s">
        <v>34</v>
      </c>
      <c r="C29" s="20" t="s">
        <v>64</v>
      </c>
      <c r="D29" s="20" t="s">
        <v>71</v>
      </c>
      <c r="E29" s="28" t="s">
        <v>72</v>
      </c>
      <c r="F29" s="27"/>
      <c r="G29" s="27"/>
      <c r="H29" s="27"/>
      <c r="I29" s="27">
        <v>1</v>
      </c>
      <c r="J29" s="27"/>
      <c r="K29" s="27"/>
      <c r="L29" s="27">
        <v>1</v>
      </c>
      <c r="M29" s="27"/>
      <c r="N29" s="27"/>
      <c r="O29" s="27">
        <v>1</v>
      </c>
      <c r="P29" s="27"/>
      <c r="Q29" s="27"/>
      <c r="R29" s="22">
        <f t="shared" si="0"/>
        <v>3</v>
      </c>
      <c r="S29" s="23">
        <v>0</v>
      </c>
      <c r="T29" s="24" t="s">
        <v>67</v>
      </c>
      <c r="U29" s="20"/>
      <c r="V29" s="24"/>
      <c r="W29" s="28"/>
      <c r="X29" s="25" t="s">
        <v>39</v>
      </c>
      <c r="Z29" s="26"/>
    </row>
    <row r="30" spans="1:83" s="19" customFormat="1" ht="38.25" x14ac:dyDescent="0.2">
      <c r="A30" s="20" t="s">
        <v>33</v>
      </c>
      <c r="B30" s="20" t="s">
        <v>34</v>
      </c>
      <c r="C30" s="20" t="s">
        <v>64</v>
      </c>
      <c r="D30" s="20" t="s">
        <v>73</v>
      </c>
      <c r="E30" s="28" t="s">
        <v>74</v>
      </c>
      <c r="F30" s="21"/>
      <c r="G30" s="21"/>
      <c r="H30" s="21">
        <v>1</v>
      </c>
      <c r="I30" s="21"/>
      <c r="J30" s="21"/>
      <c r="K30" s="21">
        <v>1</v>
      </c>
      <c r="L30" s="21"/>
      <c r="M30" s="21"/>
      <c r="N30" s="21">
        <v>1</v>
      </c>
      <c r="O30" s="21"/>
      <c r="P30" s="21"/>
      <c r="Q30" s="21"/>
      <c r="R30" s="22">
        <f t="shared" si="0"/>
        <v>3</v>
      </c>
      <c r="S30" s="23">
        <v>0</v>
      </c>
      <c r="T30" s="24" t="s">
        <v>67</v>
      </c>
      <c r="U30" s="20"/>
      <c r="V30" s="24"/>
      <c r="W30" s="20"/>
      <c r="X30" s="25" t="s">
        <v>39</v>
      </c>
      <c r="Z30" s="26"/>
      <c r="AA30" s="19" t="s">
        <v>75</v>
      </c>
      <c r="AD30" s="19" t="s">
        <v>76</v>
      </c>
      <c r="AE30" s="19" t="s">
        <v>77</v>
      </c>
    </row>
    <row r="31" spans="1:83" s="19" customFormat="1" ht="38.25" x14ac:dyDescent="0.2">
      <c r="A31" s="20" t="s">
        <v>33</v>
      </c>
      <c r="B31" s="20" t="s">
        <v>78</v>
      </c>
      <c r="C31" s="28" t="s">
        <v>79</v>
      </c>
      <c r="D31" s="20" t="s">
        <v>80</v>
      </c>
      <c r="E31" s="28" t="s">
        <v>81</v>
      </c>
      <c r="F31" s="27">
        <v>1</v>
      </c>
      <c r="G31" s="27"/>
      <c r="H31" s="27"/>
      <c r="I31" s="27">
        <v>1</v>
      </c>
      <c r="J31" s="27"/>
      <c r="K31" s="27"/>
      <c r="L31" s="27"/>
      <c r="M31" s="27">
        <v>1</v>
      </c>
      <c r="N31" s="27"/>
      <c r="O31" s="27"/>
      <c r="P31" s="27">
        <v>1</v>
      </c>
      <c r="Q31" s="27"/>
      <c r="R31" s="22">
        <f t="shared" si="0"/>
        <v>4</v>
      </c>
      <c r="S31" s="23">
        <v>0</v>
      </c>
      <c r="T31" s="24" t="s">
        <v>44</v>
      </c>
      <c r="U31" s="20"/>
      <c r="V31" s="24"/>
      <c r="W31" s="28"/>
      <c r="X31" s="29" t="s">
        <v>82</v>
      </c>
      <c r="Z31" s="26"/>
      <c r="AA31" s="19" t="s">
        <v>83</v>
      </c>
      <c r="AD31" s="19" t="s">
        <v>84</v>
      </c>
      <c r="AE31" s="19" t="s">
        <v>85</v>
      </c>
    </row>
    <row r="32" spans="1:83" s="19" customFormat="1" ht="63.75" x14ac:dyDescent="0.2">
      <c r="A32" s="20" t="s">
        <v>33</v>
      </c>
      <c r="B32" s="20" t="s">
        <v>86</v>
      </c>
      <c r="C32" s="28" t="s">
        <v>87</v>
      </c>
      <c r="D32" s="20" t="s">
        <v>88</v>
      </c>
      <c r="E32" s="28" t="s">
        <v>89</v>
      </c>
      <c r="F32" s="27">
        <v>1</v>
      </c>
      <c r="G32" s="27">
        <v>1</v>
      </c>
      <c r="H32" s="27">
        <v>1</v>
      </c>
      <c r="I32" s="27">
        <v>1</v>
      </c>
      <c r="J32" s="27">
        <v>1</v>
      </c>
      <c r="K32" s="27">
        <v>1</v>
      </c>
      <c r="L32" s="27">
        <v>1</v>
      </c>
      <c r="M32" s="27">
        <v>1</v>
      </c>
      <c r="N32" s="27">
        <v>1</v>
      </c>
      <c r="O32" s="27">
        <v>1</v>
      </c>
      <c r="P32" s="27">
        <v>1</v>
      </c>
      <c r="Q32" s="27">
        <v>1</v>
      </c>
      <c r="R32" s="22">
        <f t="shared" si="0"/>
        <v>12</v>
      </c>
      <c r="S32" s="23">
        <v>0</v>
      </c>
      <c r="T32" s="24" t="s">
        <v>44</v>
      </c>
      <c r="U32" s="20"/>
      <c r="V32" s="24"/>
      <c r="W32" s="28"/>
      <c r="X32" s="29" t="s">
        <v>90</v>
      </c>
      <c r="Z32" s="26"/>
      <c r="AA32" s="19" t="s">
        <v>91</v>
      </c>
      <c r="AD32" s="19" t="s">
        <v>67</v>
      </c>
      <c r="AE32" s="19" t="s">
        <v>92</v>
      </c>
    </row>
    <row r="33" spans="1:31" s="19" customFormat="1" ht="51" x14ac:dyDescent="0.2">
      <c r="A33" s="20" t="s">
        <v>75</v>
      </c>
      <c r="B33" s="20" t="s">
        <v>92</v>
      </c>
      <c r="C33" s="20" t="s">
        <v>93</v>
      </c>
      <c r="D33" s="20" t="s">
        <v>94</v>
      </c>
      <c r="E33" s="20" t="s">
        <v>95</v>
      </c>
      <c r="F33" s="21">
        <v>1</v>
      </c>
      <c r="G33" s="21">
        <v>1</v>
      </c>
      <c r="H33" s="21">
        <v>1</v>
      </c>
      <c r="I33" s="21">
        <v>1</v>
      </c>
      <c r="J33" s="21">
        <v>1</v>
      </c>
      <c r="K33" s="21">
        <v>1</v>
      </c>
      <c r="L33" s="21">
        <v>1</v>
      </c>
      <c r="M33" s="21">
        <v>1</v>
      </c>
      <c r="N33" s="21">
        <v>1</v>
      </c>
      <c r="O33" s="21">
        <v>1</v>
      </c>
      <c r="P33" s="21">
        <v>1</v>
      </c>
      <c r="Q33" s="21">
        <v>1</v>
      </c>
      <c r="R33" s="22">
        <f t="shared" si="0"/>
        <v>12</v>
      </c>
      <c r="S33" s="23">
        <v>0</v>
      </c>
      <c r="T33" s="24" t="s">
        <v>44</v>
      </c>
      <c r="U33" s="20"/>
      <c r="V33" s="24"/>
      <c r="W33" s="20"/>
      <c r="X33" s="25" t="s">
        <v>96</v>
      </c>
      <c r="Z33" s="26"/>
      <c r="AD33" s="19" t="s">
        <v>97</v>
      </c>
      <c r="AE33" s="19" t="s">
        <v>98</v>
      </c>
    </row>
    <row r="34" spans="1:31" s="19" customFormat="1" ht="63.75" x14ac:dyDescent="0.2">
      <c r="A34" s="20" t="s">
        <v>75</v>
      </c>
      <c r="B34" s="20" t="s">
        <v>86</v>
      </c>
      <c r="C34" s="20" t="s">
        <v>99</v>
      </c>
      <c r="D34" s="20" t="s">
        <v>100</v>
      </c>
      <c r="E34" s="20" t="s">
        <v>101</v>
      </c>
      <c r="F34" s="21"/>
      <c r="G34" s="21"/>
      <c r="H34" s="21">
        <v>1</v>
      </c>
      <c r="I34" s="21"/>
      <c r="J34" s="21"/>
      <c r="K34" s="21">
        <v>1</v>
      </c>
      <c r="L34" s="21"/>
      <c r="M34" s="21"/>
      <c r="N34" s="21">
        <v>1</v>
      </c>
      <c r="O34" s="21"/>
      <c r="P34" s="21"/>
      <c r="Q34" s="21">
        <v>1</v>
      </c>
      <c r="R34" s="22">
        <f t="shared" si="0"/>
        <v>4</v>
      </c>
      <c r="S34" s="23">
        <v>0</v>
      </c>
      <c r="T34" s="24" t="s">
        <v>44</v>
      </c>
      <c r="U34" s="20"/>
      <c r="V34" s="24"/>
      <c r="W34" s="20"/>
      <c r="X34" s="25" t="s">
        <v>102</v>
      </c>
      <c r="Z34" s="26"/>
    </row>
    <row r="35" spans="1:31" s="19" customFormat="1" ht="51" x14ac:dyDescent="0.2">
      <c r="A35" s="20" t="s">
        <v>75</v>
      </c>
      <c r="B35" s="20" t="s">
        <v>92</v>
      </c>
      <c r="C35" s="20" t="s">
        <v>103</v>
      </c>
      <c r="D35" s="20" t="s">
        <v>104</v>
      </c>
      <c r="E35" s="20" t="s">
        <v>105</v>
      </c>
      <c r="F35" s="21"/>
      <c r="G35" s="21"/>
      <c r="H35" s="21"/>
      <c r="I35" s="21"/>
      <c r="J35" s="21">
        <v>1</v>
      </c>
      <c r="K35" s="21"/>
      <c r="L35" s="21"/>
      <c r="M35" s="21"/>
      <c r="N35" s="21"/>
      <c r="O35" s="21">
        <v>1</v>
      </c>
      <c r="P35" s="21"/>
      <c r="Q35" s="21"/>
      <c r="R35" s="22">
        <f t="shared" si="0"/>
        <v>2</v>
      </c>
      <c r="S35" s="23">
        <v>2450000</v>
      </c>
      <c r="T35" s="24" t="s">
        <v>44</v>
      </c>
      <c r="U35" s="20"/>
      <c r="V35" s="24"/>
      <c r="W35" s="20"/>
      <c r="X35" s="25" t="s">
        <v>96</v>
      </c>
      <c r="Z35" s="26"/>
    </row>
    <row r="36" spans="1:31" s="19" customFormat="1" ht="25.5" customHeight="1" x14ac:dyDescent="0.2">
      <c r="A36" s="20" t="s">
        <v>43</v>
      </c>
      <c r="B36" s="20" t="s">
        <v>106</v>
      </c>
      <c r="C36" s="28" t="s">
        <v>107</v>
      </c>
      <c r="D36" s="28" t="s">
        <v>108</v>
      </c>
      <c r="E36" s="28" t="s">
        <v>109</v>
      </c>
      <c r="F36" s="27"/>
      <c r="G36" s="27"/>
      <c r="H36" s="27"/>
      <c r="I36" s="27"/>
      <c r="J36" s="27"/>
      <c r="K36" s="27">
        <v>1</v>
      </c>
      <c r="L36" s="27"/>
      <c r="M36" s="27"/>
      <c r="N36" s="27"/>
      <c r="O36" s="27"/>
      <c r="P36" s="27"/>
      <c r="Q36" s="27"/>
      <c r="R36" s="22">
        <f t="shared" si="0"/>
        <v>1</v>
      </c>
      <c r="S36" s="23">
        <v>0</v>
      </c>
      <c r="T36" s="24" t="s">
        <v>38</v>
      </c>
      <c r="U36" s="20"/>
      <c r="V36" s="24"/>
      <c r="W36" s="28"/>
      <c r="X36" s="29" t="s">
        <v>110</v>
      </c>
      <c r="Z36" s="26"/>
      <c r="AD36" s="19" t="s">
        <v>111</v>
      </c>
      <c r="AE36" s="19" t="s">
        <v>78</v>
      </c>
    </row>
    <row r="37" spans="1:31" s="19" customFormat="1" ht="38.25" x14ac:dyDescent="0.2">
      <c r="A37" s="20" t="s">
        <v>43</v>
      </c>
      <c r="B37" s="20" t="s">
        <v>77</v>
      </c>
      <c r="C37" s="20" t="s">
        <v>112</v>
      </c>
      <c r="D37" s="20" t="s">
        <v>113</v>
      </c>
      <c r="E37" s="30" t="s">
        <v>114</v>
      </c>
      <c r="F37" s="21"/>
      <c r="G37" s="21"/>
      <c r="H37" s="21">
        <v>1</v>
      </c>
      <c r="I37" s="21"/>
      <c r="J37" s="21"/>
      <c r="K37" s="21">
        <v>1</v>
      </c>
      <c r="L37" s="21"/>
      <c r="M37" s="21"/>
      <c r="N37" s="21">
        <v>1</v>
      </c>
      <c r="O37" s="21"/>
      <c r="P37" s="21"/>
      <c r="Q37" s="21">
        <v>1</v>
      </c>
      <c r="R37" s="22">
        <f t="shared" si="0"/>
        <v>4</v>
      </c>
      <c r="S37" s="23">
        <v>0</v>
      </c>
      <c r="T37" s="24" t="s">
        <v>44</v>
      </c>
      <c r="U37" s="20"/>
      <c r="V37" s="24"/>
      <c r="W37" s="20"/>
      <c r="X37" s="25" t="s">
        <v>115</v>
      </c>
      <c r="Z37" s="26"/>
      <c r="AD37" s="19" t="s">
        <v>116</v>
      </c>
      <c r="AE37" s="19" t="s">
        <v>86</v>
      </c>
    </row>
    <row r="38" spans="1:31" s="19" customFormat="1" ht="38.25" x14ac:dyDescent="0.2">
      <c r="A38" s="20" t="s">
        <v>43</v>
      </c>
      <c r="B38" s="20" t="s">
        <v>77</v>
      </c>
      <c r="C38" s="20" t="s">
        <v>112</v>
      </c>
      <c r="D38" s="20" t="s">
        <v>117</v>
      </c>
      <c r="E38" s="30" t="s">
        <v>118</v>
      </c>
      <c r="F38" s="21">
        <v>1</v>
      </c>
      <c r="G38" s="21">
        <v>1</v>
      </c>
      <c r="H38" s="21">
        <v>1</v>
      </c>
      <c r="I38" s="21">
        <v>1</v>
      </c>
      <c r="J38" s="21">
        <v>1</v>
      </c>
      <c r="K38" s="21">
        <v>1</v>
      </c>
      <c r="L38" s="21">
        <v>1</v>
      </c>
      <c r="M38" s="21">
        <v>1</v>
      </c>
      <c r="N38" s="21">
        <v>1</v>
      </c>
      <c r="O38" s="21">
        <v>1</v>
      </c>
      <c r="P38" s="21">
        <v>1</v>
      </c>
      <c r="Q38" s="21">
        <v>1</v>
      </c>
      <c r="R38" s="22">
        <f t="shared" si="0"/>
        <v>12</v>
      </c>
      <c r="S38" s="23">
        <v>0</v>
      </c>
      <c r="T38" s="24" t="s">
        <v>44</v>
      </c>
      <c r="U38" s="20"/>
      <c r="V38" s="24"/>
      <c r="W38" s="20"/>
      <c r="X38" s="29" t="s">
        <v>119</v>
      </c>
      <c r="Z38" s="26"/>
      <c r="AD38" s="19" t="s">
        <v>120</v>
      </c>
      <c r="AE38" s="19" t="s">
        <v>121</v>
      </c>
    </row>
    <row r="39" spans="1:31" s="19" customFormat="1" ht="38.25" x14ac:dyDescent="0.2">
      <c r="A39" s="20" t="s">
        <v>43</v>
      </c>
      <c r="B39" s="20" t="s">
        <v>77</v>
      </c>
      <c r="C39" s="20" t="s">
        <v>112</v>
      </c>
      <c r="D39" s="28" t="s">
        <v>122</v>
      </c>
      <c r="E39" s="30" t="s">
        <v>123</v>
      </c>
      <c r="F39" s="27"/>
      <c r="G39" s="27"/>
      <c r="H39" s="27"/>
      <c r="I39" s="27"/>
      <c r="J39" s="27">
        <v>1</v>
      </c>
      <c r="K39" s="27"/>
      <c r="L39" s="27"/>
      <c r="M39" s="27"/>
      <c r="N39" s="27"/>
      <c r="O39" s="27"/>
      <c r="P39" s="27"/>
      <c r="Q39" s="27"/>
      <c r="R39" s="22">
        <f t="shared" si="0"/>
        <v>1</v>
      </c>
      <c r="S39" s="23">
        <v>0</v>
      </c>
      <c r="T39" s="24" t="s">
        <v>44</v>
      </c>
      <c r="U39" s="20"/>
      <c r="V39" s="24"/>
      <c r="W39" s="28"/>
      <c r="X39" s="25" t="s">
        <v>124</v>
      </c>
      <c r="Z39" s="26"/>
      <c r="AD39" s="19" t="s">
        <v>125</v>
      </c>
      <c r="AE39" s="19" t="s">
        <v>126</v>
      </c>
    </row>
    <row r="40" spans="1:31" s="19" customFormat="1" ht="89.25" x14ac:dyDescent="0.2">
      <c r="A40" s="20" t="s">
        <v>43</v>
      </c>
      <c r="B40" s="20" t="s">
        <v>70</v>
      </c>
      <c r="C40" s="20" t="s">
        <v>127</v>
      </c>
      <c r="D40" s="20" t="s">
        <v>128</v>
      </c>
      <c r="E40" s="30" t="s">
        <v>129</v>
      </c>
      <c r="F40" s="21"/>
      <c r="G40" s="21"/>
      <c r="H40" s="21"/>
      <c r="I40" s="21"/>
      <c r="J40" s="21"/>
      <c r="K40" s="21">
        <v>1</v>
      </c>
      <c r="L40" s="21"/>
      <c r="M40" s="21"/>
      <c r="N40" s="21">
        <v>1</v>
      </c>
      <c r="O40" s="21"/>
      <c r="P40" s="21"/>
      <c r="Q40" s="21"/>
      <c r="R40" s="22">
        <f t="shared" si="0"/>
        <v>2</v>
      </c>
      <c r="S40" s="23">
        <v>0</v>
      </c>
      <c r="T40" s="24" t="s">
        <v>44</v>
      </c>
      <c r="U40" s="20"/>
      <c r="V40" s="24"/>
      <c r="W40" s="20"/>
      <c r="X40" s="25" t="s">
        <v>130</v>
      </c>
      <c r="Z40" s="26"/>
      <c r="AD40" s="19" t="s">
        <v>131</v>
      </c>
      <c r="AE40" s="19" t="s">
        <v>132</v>
      </c>
    </row>
    <row r="41" spans="1:31" s="19" customFormat="1" ht="50.45" customHeight="1" x14ac:dyDescent="0.2">
      <c r="A41" s="20" t="s">
        <v>43</v>
      </c>
      <c r="B41" s="31" t="s">
        <v>133</v>
      </c>
      <c r="C41" s="32" t="s">
        <v>134</v>
      </c>
      <c r="D41" s="20" t="s">
        <v>135</v>
      </c>
      <c r="E41" s="33" t="s">
        <v>136</v>
      </c>
      <c r="F41" s="27"/>
      <c r="G41" s="27"/>
      <c r="H41" s="27"/>
      <c r="I41" s="27"/>
      <c r="J41" s="27"/>
      <c r="K41" s="27">
        <v>1</v>
      </c>
      <c r="L41" s="27"/>
      <c r="M41" s="27"/>
      <c r="N41" s="27">
        <v>1</v>
      </c>
      <c r="O41" s="27"/>
      <c r="P41" s="27"/>
      <c r="Q41" s="27">
        <v>1</v>
      </c>
      <c r="R41" s="22">
        <f t="shared" si="0"/>
        <v>3</v>
      </c>
      <c r="S41" s="23">
        <v>0</v>
      </c>
      <c r="T41" s="24" t="s">
        <v>44</v>
      </c>
      <c r="U41" s="20"/>
      <c r="V41" s="24"/>
      <c r="W41" s="28"/>
      <c r="X41" s="29" t="s">
        <v>137</v>
      </c>
      <c r="Z41" s="26"/>
    </row>
    <row r="42" spans="1:31" s="19" customFormat="1" ht="45" customHeight="1" x14ac:dyDescent="0.2">
      <c r="A42" s="20" t="s">
        <v>43</v>
      </c>
      <c r="B42" s="32" t="s">
        <v>70</v>
      </c>
      <c r="C42" s="32" t="s">
        <v>138</v>
      </c>
      <c r="D42" s="20" t="s">
        <v>139</v>
      </c>
      <c r="E42" s="33" t="s">
        <v>140</v>
      </c>
      <c r="F42" s="27"/>
      <c r="G42" s="27"/>
      <c r="H42" s="27">
        <v>1</v>
      </c>
      <c r="I42" s="27"/>
      <c r="J42" s="27"/>
      <c r="K42" s="27">
        <v>1</v>
      </c>
      <c r="L42" s="27"/>
      <c r="M42" s="27"/>
      <c r="N42" s="27">
        <v>1</v>
      </c>
      <c r="O42" s="27"/>
      <c r="P42" s="27"/>
      <c r="Q42" s="27">
        <v>1</v>
      </c>
      <c r="R42" s="22">
        <f t="shared" si="0"/>
        <v>4</v>
      </c>
      <c r="S42" s="23">
        <v>0</v>
      </c>
      <c r="T42" s="24" t="s">
        <v>44</v>
      </c>
      <c r="U42" s="20"/>
      <c r="V42" s="24"/>
      <c r="W42" s="28"/>
      <c r="X42" s="29" t="s">
        <v>141</v>
      </c>
      <c r="Z42" s="26"/>
    </row>
    <row r="43" spans="1:31" s="19" customFormat="1" ht="89.25" x14ac:dyDescent="0.2">
      <c r="A43" s="20" t="s">
        <v>43</v>
      </c>
      <c r="B43" s="20" t="s">
        <v>70</v>
      </c>
      <c r="C43" s="20" t="s">
        <v>127</v>
      </c>
      <c r="D43" s="20" t="s">
        <v>142</v>
      </c>
      <c r="E43" s="30" t="s">
        <v>143</v>
      </c>
      <c r="F43" s="27"/>
      <c r="G43" s="27"/>
      <c r="H43" s="27"/>
      <c r="I43" s="27"/>
      <c r="J43" s="27"/>
      <c r="K43" s="27">
        <v>1</v>
      </c>
      <c r="L43" s="27"/>
      <c r="M43" s="27"/>
      <c r="N43" s="27">
        <v>1</v>
      </c>
      <c r="O43" s="27"/>
      <c r="P43" s="27"/>
      <c r="Q43" s="27"/>
      <c r="R43" s="22">
        <f t="shared" si="0"/>
        <v>2</v>
      </c>
      <c r="S43" s="23">
        <v>0</v>
      </c>
      <c r="T43" s="24" t="s">
        <v>38</v>
      </c>
      <c r="U43" s="20"/>
      <c r="V43" s="24"/>
      <c r="W43" s="28"/>
      <c r="X43" s="29" t="s">
        <v>130</v>
      </c>
      <c r="Z43" s="26"/>
      <c r="AD43" s="19" t="s">
        <v>144</v>
      </c>
      <c r="AE43" s="19" t="s">
        <v>145</v>
      </c>
    </row>
    <row r="44" spans="1:31" s="19" customFormat="1" ht="45" customHeight="1" x14ac:dyDescent="0.2">
      <c r="A44" s="20" t="s">
        <v>43</v>
      </c>
      <c r="B44" s="32" t="s">
        <v>70</v>
      </c>
      <c r="C44" s="32" t="s">
        <v>146</v>
      </c>
      <c r="D44" s="20" t="s">
        <v>147</v>
      </c>
      <c r="E44" s="33" t="s">
        <v>148</v>
      </c>
      <c r="F44" s="27"/>
      <c r="G44" s="27"/>
      <c r="H44" s="27">
        <v>1</v>
      </c>
      <c r="I44" s="27"/>
      <c r="J44" s="27"/>
      <c r="K44" s="27">
        <v>1</v>
      </c>
      <c r="L44" s="27"/>
      <c r="M44" s="27"/>
      <c r="N44" s="27">
        <v>1</v>
      </c>
      <c r="O44" s="27"/>
      <c r="P44" s="27"/>
      <c r="Q44" s="27">
        <v>1</v>
      </c>
      <c r="R44" s="22">
        <f t="shared" si="0"/>
        <v>4</v>
      </c>
      <c r="S44" s="23">
        <v>0</v>
      </c>
      <c r="T44" s="24" t="s">
        <v>44</v>
      </c>
      <c r="U44" s="20"/>
      <c r="V44" s="24"/>
      <c r="W44" s="28"/>
      <c r="X44" s="29" t="s">
        <v>149</v>
      </c>
      <c r="Z44" s="26"/>
    </row>
    <row r="45" spans="1:31" s="19" customFormat="1" ht="89.25" x14ac:dyDescent="0.2">
      <c r="A45" s="20" t="s">
        <v>43</v>
      </c>
      <c r="B45" s="20" t="s">
        <v>70</v>
      </c>
      <c r="C45" s="20" t="s">
        <v>150</v>
      </c>
      <c r="D45" s="20" t="s">
        <v>147</v>
      </c>
      <c r="E45" s="30" t="s">
        <v>151</v>
      </c>
      <c r="F45" s="21"/>
      <c r="G45" s="21"/>
      <c r="H45" s="21">
        <v>1</v>
      </c>
      <c r="I45" s="21"/>
      <c r="J45" s="21"/>
      <c r="K45" s="21">
        <v>1</v>
      </c>
      <c r="L45" s="21"/>
      <c r="M45" s="21"/>
      <c r="N45" s="21">
        <v>1</v>
      </c>
      <c r="O45" s="21"/>
      <c r="P45" s="21"/>
      <c r="Q45" s="21">
        <v>1</v>
      </c>
      <c r="R45" s="22">
        <f t="shared" si="0"/>
        <v>4</v>
      </c>
      <c r="S45" s="23">
        <v>0</v>
      </c>
      <c r="T45" s="24" t="s">
        <v>44</v>
      </c>
      <c r="U45" s="20"/>
      <c r="V45" s="24"/>
      <c r="W45" s="20"/>
      <c r="X45" s="25" t="s">
        <v>130</v>
      </c>
      <c r="Z45" s="26"/>
      <c r="AE45" s="19" t="s">
        <v>152</v>
      </c>
    </row>
    <row r="46" spans="1:31" s="19" customFormat="1" ht="89.25" x14ac:dyDescent="0.2">
      <c r="A46" s="20" t="s">
        <v>43</v>
      </c>
      <c r="B46" s="20" t="s">
        <v>70</v>
      </c>
      <c r="C46" s="20" t="s">
        <v>150</v>
      </c>
      <c r="D46" s="20" t="s">
        <v>153</v>
      </c>
      <c r="E46" s="30" t="s">
        <v>154</v>
      </c>
      <c r="F46" s="27"/>
      <c r="G46" s="27"/>
      <c r="H46" s="27">
        <v>1</v>
      </c>
      <c r="I46" s="27"/>
      <c r="J46" s="27"/>
      <c r="K46" s="27">
        <v>1</v>
      </c>
      <c r="L46" s="27"/>
      <c r="M46" s="27"/>
      <c r="N46" s="27">
        <v>1</v>
      </c>
      <c r="O46" s="27"/>
      <c r="P46" s="27"/>
      <c r="Q46" s="27">
        <v>1</v>
      </c>
      <c r="R46" s="22">
        <f t="shared" si="0"/>
        <v>4</v>
      </c>
      <c r="S46" s="23">
        <v>0</v>
      </c>
      <c r="T46" s="24" t="s">
        <v>44</v>
      </c>
      <c r="U46" s="20"/>
      <c r="V46" s="24"/>
      <c r="W46" s="28"/>
      <c r="X46" s="25" t="s">
        <v>130</v>
      </c>
      <c r="Z46" s="26"/>
      <c r="AE46" s="19" t="s">
        <v>155</v>
      </c>
    </row>
    <row r="47" spans="1:31" s="19" customFormat="1" ht="89.25" x14ac:dyDescent="0.2">
      <c r="A47" s="20" t="s">
        <v>43</v>
      </c>
      <c r="B47" s="20" t="s">
        <v>70</v>
      </c>
      <c r="C47" s="20" t="s">
        <v>150</v>
      </c>
      <c r="D47" s="20" t="s">
        <v>156</v>
      </c>
      <c r="E47" s="30" t="s">
        <v>157</v>
      </c>
      <c r="F47" s="21"/>
      <c r="G47" s="21"/>
      <c r="H47" s="21">
        <v>1</v>
      </c>
      <c r="I47" s="21"/>
      <c r="J47" s="21"/>
      <c r="K47" s="21">
        <v>1</v>
      </c>
      <c r="L47" s="21"/>
      <c r="M47" s="21"/>
      <c r="N47" s="21">
        <v>1</v>
      </c>
      <c r="O47" s="21"/>
      <c r="P47" s="21"/>
      <c r="Q47" s="21">
        <v>1</v>
      </c>
      <c r="R47" s="22">
        <f t="shared" si="0"/>
        <v>4</v>
      </c>
      <c r="S47" s="23">
        <v>0</v>
      </c>
      <c r="T47" s="24" t="s">
        <v>44</v>
      </c>
      <c r="U47" s="20"/>
      <c r="V47" s="24"/>
      <c r="W47" s="20"/>
      <c r="X47" s="25" t="s">
        <v>130</v>
      </c>
      <c r="Z47" s="26"/>
      <c r="AE47" s="19" t="s">
        <v>158</v>
      </c>
    </row>
    <row r="48" spans="1:31" s="19" customFormat="1" ht="89.25" x14ac:dyDescent="0.2">
      <c r="A48" s="20" t="s">
        <v>43</v>
      </c>
      <c r="B48" s="20" t="s">
        <v>70</v>
      </c>
      <c r="C48" s="20" t="s">
        <v>150</v>
      </c>
      <c r="D48" s="20" t="s">
        <v>159</v>
      </c>
      <c r="E48" s="30" t="s">
        <v>160</v>
      </c>
      <c r="F48" s="21">
        <v>1</v>
      </c>
      <c r="G48" s="21">
        <v>1</v>
      </c>
      <c r="H48" s="21">
        <v>1</v>
      </c>
      <c r="I48" s="21">
        <v>1</v>
      </c>
      <c r="J48" s="21">
        <v>1</v>
      </c>
      <c r="K48" s="21">
        <v>1</v>
      </c>
      <c r="L48" s="21">
        <v>1</v>
      </c>
      <c r="M48" s="21">
        <v>1</v>
      </c>
      <c r="N48" s="21">
        <v>1</v>
      </c>
      <c r="O48" s="21">
        <v>1</v>
      </c>
      <c r="P48" s="21">
        <v>1</v>
      </c>
      <c r="Q48" s="21">
        <v>1</v>
      </c>
      <c r="R48" s="22">
        <f t="shared" si="0"/>
        <v>12</v>
      </c>
      <c r="S48" s="23">
        <v>0</v>
      </c>
      <c r="T48" s="24" t="s">
        <v>44</v>
      </c>
      <c r="U48" s="20"/>
      <c r="V48" s="24"/>
      <c r="W48" s="20"/>
      <c r="X48" s="25" t="s">
        <v>130</v>
      </c>
      <c r="Z48" s="26"/>
      <c r="AE48" s="19" t="s">
        <v>161</v>
      </c>
    </row>
    <row r="49" spans="1:31" s="19" customFormat="1" ht="82.5" customHeight="1" x14ac:dyDescent="0.2">
      <c r="A49" s="20" t="s">
        <v>43</v>
      </c>
      <c r="B49" s="20" t="s">
        <v>70</v>
      </c>
      <c r="C49" s="20" t="s">
        <v>150</v>
      </c>
      <c r="D49" s="20" t="s">
        <v>162</v>
      </c>
      <c r="E49" s="34" t="s">
        <v>163</v>
      </c>
      <c r="F49" s="27">
        <v>1</v>
      </c>
      <c r="G49" s="27">
        <v>1</v>
      </c>
      <c r="H49" s="27">
        <v>1</v>
      </c>
      <c r="I49" s="27">
        <v>1</v>
      </c>
      <c r="J49" s="27">
        <v>1</v>
      </c>
      <c r="K49" s="27">
        <v>1</v>
      </c>
      <c r="L49" s="27">
        <v>1</v>
      </c>
      <c r="M49" s="27">
        <v>1</v>
      </c>
      <c r="N49" s="27">
        <v>1</v>
      </c>
      <c r="O49" s="27">
        <v>1</v>
      </c>
      <c r="P49" s="27">
        <v>1</v>
      </c>
      <c r="Q49" s="27">
        <v>1</v>
      </c>
      <c r="R49" s="22">
        <f t="shared" si="0"/>
        <v>12</v>
      </c>
      <c r="S49" s="23">
        <v>0</v>
      </c>
      <c r="T49" s="24" t="s">
        <v>44</v>
      </c>
      <c r="U49" s="20"/>
      <c r="V49" s="24"/>
      <c r="W49" s="28"/>
      <c r="X49" s="29" t="s">
        <v>164</v>
      </c>
      <c r="Z49" s="26"/>
      <c r="AE49" s="19" t="s">
        <v>165</v>
      </c>
    </row>
    <row r="50" spans="1:31" s="19" customFormat="1" ht="89.25" x14ac:dyDescent="0.2">
      <c r="A50" s="20" t="s">
        <v>43</v>
      </c>
      <c r="B50" s="20" t="s">
        <v>70</v>
      </c>
      <c r="C50" s="20" t="s">
        <v>150</v>
      </c>
      <c r="D50" s="20" t="s">
        <v>166</v>
      </c>
      <c r="E50" s="34" t="s">
        <v>167</v>
      </c>
      <c r="F50" s="21"/>
      <c r="G50" s="21"/>
      <c r="H50" s="21"/>
      <c r="I50" s="21">
        <v>1</v>
      </c>
      <c r="J50" s="21"/>
      <c r="K50" s="21"/>
      <c r="L50" s="21"/>
      <c r="M50" s="21">
        <v>1</v>
      </c>
      <c r="N50" s="21"/>
      <c r="O50" s="21"/>
      <c r="P50" s="21"/>
      <c r="Q50" s="21">
        <v>1</v>
      </c>
      <c r="R50" s="22">
        <f t="shared" si="0"/>
        <v>3</v>
      </c>
      <c r="S50" s="23">
        <v>0</v>
      </c>
      <c r="T50" s="24" t="s">
        <v>44</v>
      </c>
      <c r="U50" s="20"/>
      <c r="V50" s="24"/>
      <c r="W50" s="20"/>
      <c r="X50" s="25" t="s">
        <v>168</v>
      </c>
      <c r="Z50" s="26"/>
      <c r="AE50" s="19" t="s">
        <v>169</v>
      </c>
    </row>
    <row r="51" spans="1:31" s="19" customFormat="1" ht="89.25" x14ac:dyDescent="0.2">
      <c r="A51" s="20" t="s">
        <v>43</v>
      </c>
      <c r="B51" s="20" t="s">
        <v>70</v>
      </c>
      <c r="C51" s="20" t="s">
        <v>150</v>
      </c>
      <c r="D51" s="20" t="s">
        <v>170</v>
      </c>
      <c r="E51" s="30" t="s">
        <v>171</v>
      </c>
      <c r="F51" s="27"/>
      <c r="G51" s="27"/>
      <c r="H51" s="27">
        <v>1</v>
      </c>
      <c r="I51" s="27"/>
      <c r="J51" s="27"/>
      <c r="K51" s="27">
        <v>1</v>
      </c>
      <c r="L51" s="27"/>
      <c r="M51" s="27"/>
      <c r="N51" s="27">
        <v>1</v>
      </c>
      <c r="O51" s="27"/>
      <c r="P51" s="27"/>
      <c r="Q51" s="27">
        <v>1</v>
      </c>
      <c r="R51" s="22">
        <f t="shared" si="0"/>
        <v>4</v>
      </c>
      <c r="S51" s="23">
        <v>0</v>
      </c>
      <c r="T51" s="24" t="s">
        <v>44</v>
      </c>
      <c r="U51" s="20"/>
      <c r="V51" s="24"/>
      <c r="W51" s="28"/>
      <c r="X51" s="25" t="s">
        <v>168</v>
      </c>
      <c r="Z51" s="26"/>
      <c r="AE51" s="19" t="s">
        <v>172</v>
      </c>
    </row>
    <row r="52" spans="1:31" s="19" customFormat="1" ht="54" customHeight="1" x14ac:dyDescent="0.2">
      <c r="A52" s="20" t="s">
        <v>43</v>
      </c>
      <c r="B52" s="20" t="s">
        <v>173</v>
      </c>
      <c r="C52" s="20" t="s">
        <v>174</v>
      </c>
      <c r="D52" s="20" t="s">
        <v>175</v>
      </c>
      <c r="E52" s="30" t="s">
        <v>176</v>
      </c>
      <c r="F52" s="27">
        <v>1</v>
      </c>
      <c r="G52" s="27"/>
      <c r="H52" s="27"/>
      <c r="I52" s="27"/>
      <c r="J52" s="27"/>
      <c r="K52" s="27"/>
      <c r="L52" s="27">
        <v>1</v>
      </c>
      <c r="M52" s="27"/>
      <c r="N52" s="27"/>
      <c r="O52" s="27"/>
      <c r="P52" s="27"/>
      <c r="Q52" s="27"/>
      <c r="R52" s="22">
        <f t="shared" si="0"/>
        <v>2</v>
      </c>
      <c r="S52" s="23">
        <v>0</v>
      </c>
      <c r="T52" s="24" t="s">
        <v>44</v>
      </c>
      <c r="U52" s="20"/>
      <c r="V52" s="24"/>
      <c r="W52" s="28"/>
      <c r="X52" s="25" t="s">
        <v>177</v>
      </c>
      <c r="Z52" s="26"/>
    </row>
    <row r="53" spans="1:31" s="19" customFormat="1" ht="74.45" customHeight="1" x14ac:dyDescent="0.2">
      <c r="A53" s="20" t="s">
        <v>43</v>
      </c>
      <c r="B53" s="35" t="s">
        <v>178</v>
      </c>
      <c r="C53" s="31" t="s">
        <v>179</v>
      </c>
      <c r="D53" s="20" t="s">
        <v>180</v>
      </c>
      <c r="E53" s="36" t="s">
        <v>181</v>
      </c>
      <c r="F53" s="27"/>
      <c r="G53" s="27"/>
      <c r="H53" s="27"/>
      <c r="I53" s="27">
        <v>1</v>
      </c>
      <c r="J53" s="27"/>
      <c r="K53" s="27"/>
      <c r="L53" s="27">
        <v>1</v>
      </c>
      <c r="M53" s="27"/>
      <c r="N53" s="27"/>
      <c r="O53" s="27"/>
      <c r="P53" s="27">
        <v>1</v>
      </c>
      <c r="Q53" s="27"/>
      <c r="R53" s="22">
        <f t="shared" si="0"/>
        <v>3</v>
      </c>
      <c r="S53" s="23">
        <v>0</v>
      </c>
      <c r="T53" s="24" t="s">
        <v>44</v>
      </c>
      <c r="U53" s="20"/>
      <c r="V53" s="24"/>
      <c r="W53" s="28"/>
      <c r="X53" s="25" t="s">
        <v>177</v>
      </c>
      <c r="Z53" s="26"/>
    </row>
    <row r="54" spans="1:31" s="19" customFormat="1" ht="84" customHeight="1" x14ac:dyDescent="0.2">
      <c r="A54" s="20" t="s">
        <v>43</v>
      </c>
      <c r="B54" s="37" t="s">
        <v>182</v>
      </c>
      <c r="C54" s="31" t="s">
        <v>183</v>
      </c>
      <c r="D54" s="20" t="s">
        <v>184</v>
      </c>
      <c r="E54" s="36" t="s">
        <v>185</v>
      </c>
      <c r="F54" s="27"/>
      <c r="G54" s="27"/>
      <c r="H54" s="27"/>
      <c r="I54" s="27">
        <v>1</v>
      </c>
      <c r="J54" s="27"/>
      <c r="K54" s="27"/>
      <c r="L54" s="27"/>
      <c r="M54" s="27"/>
      <c r="N54" s="27">
        <v>1</v>
      </c>
      <c r="O54" s="27"/>
      <c r="P54" s="27"/>
      <c r="Q54" s="27"/>
      <c r="R54" s="22">
        <f t="shared" ref="R54:R84" si="1">SUM(F54:Q54)</f>
        <v>2</v>
      </c>
      <c r="S54" s="23">
        <v>0</v>
      </c>
      <c r="T54" s="24" t="s">
        <v>44</v>
      </c>
      <c r="U54" s="20"/>
      <c r="V54" s="24"/>
      <c r="W54" s="28"/>
      <c r="X54" s="25" t="s">
        <v>177</v>
      </c>
      <c r="Z54" s="26"/>
    </row>
    <row r="55" spans="1:31" s="19" customFormat="1" ht="67.900000000000006" customHeight="1" x14ac:dyDescent="0.2">
      <c r="A55" s="20" t="s">
        <v>43</v>
      </c>
      <c r="B55" s="37" t="s">
        <v>182</v>
      </c>
      <c r="C55" s="31" t="s">
        <v>183</v>
      </c>
      <c r="D55" s="20" t="s">
        <v>186</v>
      </c>
      <c r="E55" s="36" t="s">
        <v>187</v>
      </c>
      <c r="F55" s="27"/>
      <c r="G55" s="27"/>
      <c r="H55" s="27"/>
      <c r="I55" s="27"/>
      <c r="J55" s="27">
        <v>1</v>
      </c>
      <c r="K55" s="27"/>
      <c r="L55" s="27"/>
      <c r="M55" s="27"/>
      <c r="N55" s="27"/>
      <c r="O55" s="27"/>
      <c r="P55" s="27"/>
      <c r="Q55" s="27"/>
      <c r="R55" s="22">
        <f t="shared" si="1"/>
        <v>1</v>
      </c>
      <c r="S55" s="23">
        <v>0</v>
      </c>
      <c r="T55" s="24" t="s">
        <v>44</v>
      </c>
      <c r="U55" s="20"/>
      <c r="V55" s="24"/>
      <c r="W55" s="28"/>
      <c r="X55" s="25" t="s">
        <v>177</v>
      </c>
      <c r="Z55" s="26"/>
    </row>
    <row r="56" spans="1:31" s="19" customFormat="1" ht="63.75" x14ac:dyDescent="0.2">
      <c r="A56" s="20" t="s">
        <v>43</v>
      </c>
      <c r="B56" s="37" t="s">
        <v>182</v>
      </c>
      <c r="C56" s="31" t="s">
        <v>183</v>
      </c>
      <c r="D56" s="20" t="s">
        <v>188</v>
      </c>
      <c r="E56" s="36" t="s">
        <v>189</v>
      </c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>
        <v>1</v>
      </c>
      <c r="Q56" s="27"/>
      <c r="R56" s="22">
        <f t="shared" si="1"/>
        <v>1</v>
      </c>
      <c r="S56" s="23">
        <v>0</v>
      </c>
      <c r="T56" s="24" t="s">
        <v>44</v>
      </c>
      <c r="U56" s="20"/>
      <c r="V56" s="24"/>
      <c r="W56" s="28"/>
      <c r="X56" s="25" t="s">
        <v>177</v>
      </c>
      <c r="Z56" s="26"/>
    </row>
    <row r="57" spans="1:31" s="19" customFormat="1" ht="41.45" customHeight="1" x14ac:dyDescent="0.2">
      <c r="A57" s="20" t="s">
        <v>43</v>
      </c>
      <c r="B57" s="37" t="s">
        <v>182</v>
      </c>
      <c r="C57" s="31" t="s">
        <v>183</v>
      </c>
      <c r="D57" s="20" t="s">
        <v>190</v>
      </c>
      <c r="E57" s="36" t="s">
        <v>191</v>
      </c>
      <c r="F57" s="27"/>
      <c r="G57" s="27"/>
      <c r="H57" s="27"/>
      <c r="I57" s="27"/>
      <c r="J57" s="27"/>
      <c r="K57" s="27"/>
      <c r="L57" s="27"/>
      <c r="M57" s="27"/>
      <c r="N57" s="27">
        <v>1</v>
      </c>
      <c r="O57" s="27"/>
      <c r="P57" s="27"/>
      <c r="Q57" s="27"/>
      <c r="R57" s="22">
        <f t="shared" si="1"/>
        <v>1</v>
      </c>
      <c r="S57" s="23">
        <v>0</v>
      </c>
      <c r="T57" s="24" t="s">
        <v>44</v>
      </c>
      <c r="U57" s="20"/>
      <c r="V57" s="24"/>
      <c r="W57" s="28"/>
      <c r="X57" s="25" t="s">
        <v>177</v>
      </c>
      <c r="Z57" s="26"/>
    </row>
    <row r="58" spans="1:31" s="19" customFormat="1" ht="41.45" customHeight="1" x14ac:dyDescent="0.2">
      <c r="A58" s="20" t="s">
        <v>43</v>
      </c>
      <c r="B58" s="37" t="s">
        <v>133</v>
      </c>
      <c r="C58" s="31" t="s">
        <v>183</v>
      </c>
      <c r="D58" s="20" t="s">
        <v>135</v>
      </c>
      <c r="E58" s="36" t="s">
        <v>192</v>
      </c>
      <c r="F58" s="27"/>
      <c r="G58" s="27"/>
      <c r="H58" s="27">
        <v>1</v>
      </c>
      <c r="I58" s="27"/>
      <c r="J58" s="27"/>
      <c r="K58" s="27"/>
      <c r="L58" s="27"/>
      <c r="M58" s="27"/>
      <c r="N58" s="27"/>
      <c r="O58" s="27"/>
      <c r="P58" s="27"/>
      <c r="Q58" s="27"/>
      <c r="R58" s="22">
        <f t="shared" si="1"/>
        <v>1</v>
      </c>
      <c r="S58" s="23">
        <v>0</v>
      </c>
      <c r="T58" s="24" t="s">
        <v>44</v>
      </c>
      <c r="U58" s="20"/>
      <c r="V58" s="24"/>
      <c r="W58" s="28"/>
      <c r="X58" s="25" t="s">
        <v>177</v>
      </c>
      <c r="Z58" s="26"/>
    </row>
    <row r="59" spans="1:31" s="19" customFormat="1" ht="41.45" customHeight="1" x14ac:dyDescent="0.2">
      <c r="A59" s="20" t="s">
        <v>43</v>
      </c>
      <c r="B59" s="37" t="s">
        <v>133</v>
      </c>
      <c r="C59" s="31" t="s">
        <v>183</v>
      </c>
      <c r="D59" s="20" t="s">
        <v>193</v>
      </c>
      <c r="E59" s="36" t="s">
        <v>194</v>
      </c>
      <c r="F59" s="27">
        <v>1</v>
      </c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2">
        <f t="shared" si="1"/>
        <v>1</v>
      </c>
      <c r="S59" s="23">
        <v>0</v>
      </c>
      <c r="T59" s="24" t="s">
        <v>44</v>
      </c>
      <c r="U59" s="20"/>
      <c r="V59" s="24"/>
      <c r="W59" s="28"/>
      <c r="X59" s="25" t="s">
        <v>177</v>
      </c>
      <c r="Z59" s="26"/>
    </row>
    <row r="60" spans="1:31" s="19" customFormat="1" ht="56.45" customHeight="1" x14ac:dyDescent="0.2">
      <c r="A60" s="20" t="s">
        <v>43</v>
      </c>
      <c r="B60" s="37" t="s">
        <v>133</v>
      </c>
      <c r="C60" s="31" t="s">
        <v>183</v>
      </c>
      <c r="D60" s="20" t="s">
        <v>195</v>
      </c>
      <c r="E60" s="36" t="s">
        <v>196</v>
      </c>
      <c r="F60" s="27"/>
      <c r="G60" s="27"/>
      <c r="H60" s="27"/>
      <c r="I60" s="27"/>
      <c r="J60" s="27">
        <v>1</v>
      </c>
      <c r="K60" s="27"/>
      <c r="L60" s="27"/>
      <c r="M60" s="27"/>
      <c r="N60" s="27"/>
      <c r="O60" s="27"/>
      <c r="P60" s="27"/>
      <c r="Q60" s="27"/>
      <c r="R60" s="22">
        <f t="shared" si="1"/>
        <v>1</v>
      </c>
      <c r="S60" s="23">
        <v>0</v>
      </c>
      <c r="T60" s="24" t="s">
        <v>44</v>
      </c>
      <c r="U60" s="20" t="s">
        <v>51</v>
      </c>
      <c r="V60" s="24"/>
      <c r="W60" s="28"/>
      <c r="X60" s="25" t="s">
        <v>177</v>
      </c>
      <c r="Z60" s="26"/>
    </row>
    <row r="61" spans="1:31" s="19" customFormat="1" ht="51" x14ac:dyDescent="0.2">
      <c r="A61" s="20" t="s">
        <v>43</v>
      </c>
      <c r="B61" s="31" t="s">
        <v>133</v>
      </c>
      <c r="C61" s="32" t="s">
        <v>134</v>
      </c>
      <c r="D61" s="20" t="s">
        <v>197</v>
      </c>
      <c r="E61" s="20" t="s">
        <v>136</v>
      </c>
      <c r="F61" s="21"/>
      <c r="G61" s="21"/>
      <c r="H61" s="21"/>
      <c r="I61" s="21"/>
      <c r="J61" s="21"/>
      <c r="K61" s="21">
        <v>1</v>
      </c>
      <c r="L61" s="21"/>
      <c r="M61" s="21"/>
      <c r="N61" s="21">
        <v>1</v>
      </c>
      <c r="O61" s="21"/>
      <c r="P61" s="21"/>
      <c r="Q61" s="21">
        <v>1</v>
      </c>
      <c r="R61" s="22">
        <f t="shared" si="1"/>
        <v>3</v>
      </c>
      <c r="S61" s="23">
        <v>0</v>
      </c>
      <c r="T61" s="24" t="s">
        <v>38</v>
      </c>
      <c r="U61" s="20" t="s">
        <v>51</v>
      </c>
      <c r="V61" s="24"/>
      <c r="W61" s="20"/>
      <c r="X61" s="25" t="s">
        <v>137</v>
      </c>
      <c r="Z61" s="26"/>
    </row>
    <row r="62" spans="1:31" s="19" customFormat="1" ht="76.5" x14ac:dyDescent="0.2">
      <c r="A62" s="20" t="s">
        <v>43</v>
      </c>
      <c r="B62" s="38" t="s">
        <v>85</v>
      </c>
      <c r="C62" s="32" t="s">
        <v>198</v>
      </c>
      <c r="D62" s="28" t="s">
        <v>199</v>
      </c>
      <c r="E62" s="39" t="s">
        <v>200</v>
      </c>
      <c r="F62" s="27"/>
      <c r="G62" s="27"/>
      <c r="H62" s="27">
        <v>1</v>
      </c>
      <c r="I62" s="27"/>
      <c r="J62" s="27"/>
      <c r="K62" s="27">
        <v>1</v>
      </c>
      <c r="L62" s="27"/>
      <c r="M62" s="27"/>
      <c r="N62" s="27">
        <v>1</v>
      </c>
      <c r="O62" s="27"/>
      <c r="P62" s="27"/>
      <c r="Q62" s="27">
        <v>1</v>
      </c>
      <c r="R62" s="22">
        <f t="shared" si="1"/>
        <v>4</v>
      </c>
      <c r="S62" s="23">
        <v>0</v>
      </c>
      <c r="T62" s="24" t="s">
        <v>44</v>
      </c>
      <c r="U62" s="20"/>
      <c r="V62" s="24"/>
      <c r="W62" s="28"/>
      <c r="X62" s="29" t="s">
        <v>201</v>
      </c>
      <c r="Z62" s="26"/>
    </row>
    <row r="63" spans="1:31" s="19" customFormat="1" ht="51" x14ac:dyDescent="0.2">
      <c r="A63" s="20" t="s">
        <v>50</v>
      </c>
      <c r="B63" s="20" t="s">
        <v>202</v>
      </c>
      <c r="C63" s="20" t="s">
        <v>203</v>
      </c>
      <c r="D63" s="20" t="s">
        <v>204</v>
      </c>
      <c r="E63" s="34" t="s">
        <v>205</v>
      </c>
      <c r="F63" s="21">
        <v>1</v>
      </c>
      <c r="G63" s="21">
        <v>1</v>
      </c>
      <c r="H63" s="21">
        <v>1</v>
      </c>
      <c r="I63" s="21">
        <v>1</v>
      </c>
      <c r="J63" s="21">
        <v>1</v>
      </c>
      <c r="K63" s="21">
        <v>1</v>
      </c>
      <c r="L63" s="21">
        <v>1</v>
      </c>
      <c r="M63" s="21">
        <v>1</v>
      </c>
      <c r="N63" s="21">
        <v>1</v>
      </c>
      <c r="O63" s="21">
        <v>1</v>
      </c>
      <c r="P63" s="21">
        <v>1</v>
      </c>
      <c r="Q63" s="21">
        <v>1</v>
      </c>
      <c r="R63" s="22">
        <f t="shared" si="1"/>
        <v>12</v>
      </c>
      <c r="S63" s="23">
        <v>0</v>
      </c>
      <c r="T63" s="24" t="s">
        <v>44</v>
      </c>
      <c r="U63" s="20"/>
      <c r="V63" s="24"/>
      <c r="W63" s="20"/>
      <c r="X63" s="25" t="s">
        <v>206</v>
      </c>
      <c r="Z63" s="26"/>
      <c r="AE63" s="19" t="s">
        <v>207</v>
      </c>
    </row>
    <row r="64" spans="1:31" s="19" customFormat="1" ht="51" x14ac:dyDescent="0.2">
      <c r="A64" s="20" t="s">
        <v>50</v>
      </c>
      <c r="B64" s="20" t="s">
        <v>202</v>
      </c>
      <c r="C64" s="20" t="s">
        <v>203</v>
      </c>
      <c r="D64" s="20" t="s">
        <v>208</v>
      </c>
      <c r="E64" s="34" t="s">
        <v>209</v>
      </c>
      <c r="F64" s="21"/>
      <c r="G64" s="21"/>
      <c r="H64" s="21">
        <v>1</v>
      </c>
      <c r="I64" s="21"/>
      <c r="J64" s="21"/>
      <c r="K64" s="21">
        <v>1</v>
      </c>
      <c r="L64" s="21"/>
      <c r="M64" s="21"/>
      <c r="N64" s="21">
        <v>1</v>
      </c>
      <c r="O64" s="21"/>
      <c r="P64" s="21"/>
      <c r="Q64" s="21">
        <v>1</v>
      </c>
      <c r="R64" s="22">
        <f t="shared" si="1"/>
        <v>4</v>
      </c>
      <c r="S64" s="23">
        <v>0</v>
      </c>
      <c r="T64" s="24" t="s">
        <v>44</v>
      </c>
      <c r="U64" s="20"/>
      <c r="V64" s="24"/>
      <c r="W64" s="20"/>
      <c r="X64" s="25" t="s">
        <v>206</v>
      </c>
      <c r="Z64" s="26"/>
      <c r="AE64" s="19" t="s">
        <v>182</v>
      </c>
    </row>
    <row r="65" spans="1:31" s="19" customFormat="1" ht="51" x14ac:dyDescent="0.2">
      <c r="A65" s="20" t="s">
        <v>50</v>
      </c>
      <c r="B65" s="20" t="s">
        <v>202</v>
      </c>
      <c r="C65" s="20" t="s">
        <v>203</v>
      </c>
      <c r="D65" s="20" t="s">
        <v>210</v>
      </c>
      <c r="E65" s="34" t="s">
        <v>211</v>
      </c>
      <c r="F65" s="27"/>
      <c r="G65" s="27"/>
      <c r="H65" s="27">
        <v>1</v>
      </c>
      <c r="I65" s="27"/>
      <c r="J65" s="27"/>
      <c r="K65" s="27">
        <v>1</v>
      </c>
      <c r="L65" s="27"/>
      <c r="M65" s="27"/>
      <c r="N65" s="27">
        <v>1</v>
      </c>
      <c r="O65" s="27"/>
      <c r="P65" s="27"/>
      <c r="Q65" s="27">
        <v>1</v>
      </c>
      <c r="R65" s="22">
        <f t="shared" si="1"/>
        <v>4</v>
      </c>
      <c r="S65" s="23">
        <v>0</v>
      </c>
      <c r="T65" s="24" t="s">
        <v>44</v>
      </c>
      <c r="U65" s="20"/>
      <c r="V65" s="24"/>
      <c r="W65" s="28"/>
      <c r="X65" s="25" t="s">
        <v>206</v>
      </c>
      <c r="Z65" s="26"/>
      <c r="AE65" s="19" t="s">
        <v>212</v>
      </c>
    </row>
    <row r="66" spans="1:31" s="19" customFormat="1" ht="51" x14ac:dyDescent="0.2">
      <c r="A66" s="20" t="s">
        <v>50</v>
      </c>
      <c r="B66" s="20" t="s">
        <v>202</v>
      </c>
      <c r="C66" s="20" t="s">
        <v>203</v>
      </c>
      <c r="D66" s="20" t="s">
        <v>213</v>
      </c>
      <c r="E66" s="34" t="s">
        <v>214</v>
      </c>
      <c r="F66" s="21">
        <v>1</v>
      </c>
      <c r="G66" s="21">
        <v>1</v>
      </c>
      <c r="H66" s="21">
        <v>1</v>
      </c>
      <c r="I66" s="21">
        <v>1</v>
      </c>
      <c r="J66" s="21">
        <v>1</v>
      </c>
      <c r="K66" s="21">
        <v>1</v>
      </c>
      <c r="L66" s="21">
        <v>1</v>
      </c>
      <c r="M66" s="21">
        <v>1</v>
      </c>
      <c r="N66" s="21">
        <v>1</v>
      </c>
      <c r="O66" s="21">
        <v>1</v>
      </c>
      <c r="P66" s="21">
        <v>1</v>
      </c>
      <c r="Q66" s="21">
        <v>1</v>
      </c>
      <c r="R66" s="22">
        <f t="shared" si="1"/>
        <v>12</v>
      </c>
      <c r="S66" s="23">
        <v>0</v>
      </c>
      <c r="T66" s="24" t="s">
        <v>44</v>
      </c>
      <c r="U66" s="20"/>
      <c r="V66" s="24"/>
      <c r="W66" s="20"/>
      <c r="X66" s="25" t="s">
        <v>206</v>
      </c>
      <c r="Z66" s="26"/>
      <c r="AE66" s="19" t="s">
        <v>215</v>
      </c>
    </row>
    <row r="67" spans="1:31" s="19" customFormat="1" ht="51" x14ac:dyDescent="0.2">
      <c r="A67" s="20" t="s">
        <v>50</v>
      </c>
      <c r="B67" s="20" t="s">
        <v>202</v>
      </c>
      <c r="C67" s="20" t="s">
        <v>203</v>
      </c>
      <c r="D67" s="20" t="s">
        <v>216</v>
      </c>
      <c r="E67" s="34" t="s">
        <v>217</v>
      </c>
      <c r="F67" s="21">
        <v>1</v>
      </c>
      <c r="G67" s="21">
        <v>1</v>
      </c>
      <c r="H67" s="21"/>
      <c r="I67" s="21">
        <v>1</v>
      </c>
      <c r="J67" s="21">
        <v>1</v>
      </c>
      <c r="K67" s="21">
        <v>1</v>
      </c>
      <c r="L67" s="21">
        <v>1</v>
      </c>
      <c r="M67" s="21"/>
      <c r="N67" s="21">
        <v>1</v>
      </c>
      <c r="O67" s="21">
        <v>1</v>
      </c>
      <c r="P67" s="21"/>
      <c r="Q67" s="21">
        <v>1</v>
      </c>
      <c r="R67" s="22">
        <f t="shared" si="1"/>
        <v>9</v>
      </c>
      <c r="S67" s="23">
        <v>411780</v>
      </c>
      <c r="T67" s="24" t="s">
        <v>56</v>
      </c>
      <c r="U67" s="20" t="s">
        <v>60</v>
      </c>
      <c r="V67" s="24"/>
      <c r="W67" s="20"/>
      <c r="X67" s="25" t="s">
        <v>206</v>
      </c>
      <c r="Z67" s="26"/>
    </row>
    <row r="68" spans="1:31" s="19" customFormat="1" ht="63.75" x14ac:dyDescent="0.2">
      <c r="A68" s="20" t="s">
        <v>91</v>
      </c>
      <c r="B68" s="20" t="s">
        <v>182</v>
      </c>
      <c r="C68" s="28" t="s">
        <v>218</v>
      </c>
      <c r="D68" s="28" t="s">
        <v>219</v>
      </c>
      <c r="E68" s="40" t="s">
        <v>220</v>
      </c>
      <c r="F68" s="27"/>
      <c r="G68" s="27"/>
      <c r="H68" s="27">
        <v>1</v>
      </c>
      <c r="I68" s="27"/>
      <c r="J68" s="27"/>
      <c r="K68" s="27">
        <v>1</v>
      </c>
      <c r="L68" s="27"/>
      <c r="M68" s="27"/>
      <c r="N68" s="27">
        <v>1</v>
      </c>
      <c r="O68" s="27"/>
      <c r="P68" s="27"/>
      <c r="Q68" s="27">
        <v>1</v>
      </c>
      <c r="R68" s="22">
        <f t="shared" si="1"/>
        <v>4</v>
      </c>
      <c r="S68" s="23">
        <v>0</v>
      </c>
      <c r="T68" s="24" t="s">
        <v>44</v>
      </c>
      <c r="U68" s="20"/>
      <c r="V68" s="24"/>
      <c r="W68" s="28"/>
      <c r="X68" s="29" t="s">
        <v>102</v>
      </c>
      <c r="Z68" s="26"/>
      <c r="AE68" s="19" t="s">
        <v>221</v>
      </c>
    </row>
    <row r="69" spans="1:31" s="19" customFormat="1" ht="63.75" x14ac:dyDescent="0.2">
      <c r="A69" s="20" t="s">
        <v>91</v>
      </c>
      <c r="B69" s="31" t="s">
        <v>182</v>
      </c>
      <c r="C69" s="38" t="s">
        <v>222</v>
      </c>
      <c r="D69" s="20" t="s">
        <v>223</v>
      </c>
      <c r="E69" s="41" t="s">
        <v>224</v>
      </c>
      <c r="F69" s="27"/>
      <c r="G69" s="27"/>
      <c r="H69" s="27">
        <v>1</v>
      </c>
      <c r="I69" s="27"/>
      <c r="J69" s="27"/>
      <c r="K69" s="27">
        <v>1</v>
      </c>
      <c r="L69" s="27"/>
      <c r="M69" s="27"/>
      <c r="N69" s="27">
        <v>1</v>
      </c>
      <c r="O69" s="27"/>
      <c r="P69" s="27"/>
      <c r="Q69" s="27">
        <v>1</v>
      </c>
      <c r="R69" s="22">
        <f t="shared" si="1"/>
        <v>4</v>
      </c>
      <c r="S69" s="23">
        <v>0</v>
      </c>
      <c r="T69" s="24" t="s">
        <v>44</v>
      </c>
      <c r="U69" s="20"/>
      <c r="V69" s="24"/>
      <c r="W69" s="28"/>
      <c r="X69" s="29" t="s">
        <v>102</v>
      </c>
      <c r="Z69" s="26"/>
    </row>
    <row r="70" spans="1:31" s="19" customFormat="1" ht="63.75" x14ac:dyDescent="0.2">
      <c r="A70" s="20" t="s">
        <v>91</v>
      </c>
      <c r="B70" s="31" t="s">
        <v>182</v>
      </c>
      <c r="C70" s="38" t="s">
        <v>222</v>
      </c>
      <c r="D70" s="28" t="s">
        <v>225</v>
      </c>
      <c r="E70" s="32" t="s">
        <v>226</v>
      </c>
      <c r="F70" s="27"/>
      <c r="G70" s="27">
        <v>1</v>
      </c>
      <c r="H70" s="27"/>
      <c r="I70" s="27">
        <v>1</v>
      </c>
      <c r="J70" s="27"/>
      <c r="K70" s="27">
        <v>1</v>
      </c>
      <c r="L70" s="27"/>
      <c r="M70" s="27">
        <v>1</v>
      </c>
      <c r="N70" s="27"/>
      <c r="O70" s="27">
        <v>1</v>
      </c>
      <c r="P70" s="27"/>
      <c r="Q70" s="27">
        <v>1</v>
      </c>
      <c r="R70" s="22">
        <f t="shared" si="1"/>
        <v>6</v>
      </c>
      <c r="S70" s="23">
        <v>0</v>
      </c>
      <c r="T70" s="24" t="s">
        <v>44</v>
      </c>
      <c r="U70" s="20"/>
      <c r="V70" s="24"/>
      <c r="W70" s="28"/>
      <c r="X70" s="29" t="s">
        <v>227</v>
      </c>
      <c r="Z70" s="26"/>
    </row>
    <row r="71" spans="1:31" s="19" customFormat="1" ht="63.75" x14ac:dyDescent="0.2">
      <c r="A71" s="20" t="s">
        <v>91</v>
      </c>
      <c r="B71" s="20" t="s">
        <v>182</v>
      </c>
      <c r="C71" s="28" t="s">
        <v>218</v>
      </c>
      <c r="D71" s="28" t="s">
        <v>228</v>
      </c>
      <c r="E71" s="32" t="s">
        <v>229</v>
      </c>
      <c r="F71" s="21"/>
      <c r="G71" s="21"/>
      <c r="H71" s="21"/>
      <c r="I71" s="21"/>
      <c r="J71" s="21">
        <v>1</v>
      </c>
      <c r="K71" s="21"/>
      <c r="L71" s="21"/>
      <c r="M71" s="21"/>
      <c r="N71" s="21"/>
      <c r="O71" s="21">
        <v>1</v>
      </c>
      <c r="P71" s="21"/>
      <c r="Q71" s="21"/>
      <c r="R71" s="22">
        <f t="shared" si="1"/>
        <v>2</v>
      </c>
      <c r="S71" s="23">
        <v>0</v>
      </c>
      <c r="T71" s="24" t="s">
        <v>44</v>
      </c>
      <c r="U71" s="20"/>
      <c r="V71" s="24"/>
      <c r="W71" s="20"/>
      <c r="X71" s="29" t="s">
        <v>230</v>
      </c>
      <c r="Z71" s="26"/>
    </row>
    <row r="72" spans="1:31" s="19" customFormat="1" ht="63.75" x14ac:dyDescent="0.2">
      <c r="A72" s="20" t="s">
        <v>91</v>
      </c>
      <c r="B72" s="20" t="s">
        <v>182</v>
      </c>
      <c r="C72" s="28" t="s">
        <v>218</v>
      </c>
      <c r="D72" s="28" t="s">
        <v>231</v>
      </c>
      <c r="E72" s="30" t="s">
        <v>232</v>
      </c>
      <c r="F72" s="27"/>
      <c r="G72" s="27"/>
      <c r="H72" s="27">
        <v>1</v>
      </c>
      <c r="I72" s="27"/>
      <c r="J72" s="27"/>
      <c r="K72" s="27">
        <v>1</v>
      </c>
      <c r="L72" s="27"/>
      <c r="M72" s="27"/>
      <c r="N72" s="27">
        <v>1</v>
      </c>
      <c r="O72" s="27"/>
      <c r="P72" s="27"/>
      <c r="Q72" s="27">
        <v>1</v>
      </c>
      <c r="R72" s="22">
        <f t="shared" si="1"/>
        <v>4</v>
      </c>
      <c r="S72" s="23">
        <v>0</v>
      </c>
      <c r="T72" s="24" t="s">
        <v>44</v>
      </c>
      <c r="U72" s="20"/>
      <c r="V72" s="24"/>
      <c r="W72" s="28"/>
      <c r="X72" s="29" t="s">
        <v>230</v>
      </c>
      <c r="Z72" s="26"/>
    </row>
    <row r="73" spans="1:31" s="19" customFormat="1" ht="25.5" customHeight="1" x14ac:dyDescent="0.2">
      <c r="A73" s="20" t="s">
        <v>91</v>
      </c>
      <c r="B73" s="20" t="s">
        <v>233</v>
      </c>
      <c r="C73" s="20" t="s">
        <v>234</v>
      </c>
      <c r="D73" s="20" t="s">
        <v>235</v>
      </c>
      <c r="E73" s="20" t="s">
        <v>236</v>
      </c>
      <c r="F73" s="21"/>
      <c r="G73" s="21"/>
      <c r="H73" s="21">
        <v>1</v>
      </c>
      <c r="I73" s="21"/>
      <c r="J73" s="21"/>
      <c r="K73" s="21">
        <v>1</v>
      </c>
      <c r="L73" s="21"/>
      <c r="M73" s="21"/>
      <c r="N73" s="21">
        <v>1</v>
      </c>
      <c r="O73" s="21"/>
      <c r="P73" s="21"/>
      <c r="Q73" s="21">
        <v>1</v>
      </c>
      <c r="R73" s="22">
        <f t="shared" si="1"/>
        <v>4</v>
      </c>
      <c r="S73" s="23">
        <v>0</v>
      </c>
      <c r="T73" s="24" t="s">
        <v>44</v>
      </c>
      <c r="U73" s="20"/>
      <c r="V73" s="24"/>
      <c r="W73" s="20"/>
      <c r="X73" s="25" t="s">
        <v>237</v>
      </c>
      <c r="Z73" s="26"/>
    </row>
    <row r="74" spans="1:31" s="19" customFormat="1" ht="51" x14ac:dyDescent="0.2">
      <c r="A74" s="20" t="s">
        <v>91</v>
      </c>
      <c r="B74" s="40" t="s">
        <v>233</v>
      </c>
      <c r="C74" s="32" t="s">
        <v>234</v>
      </c>
      <c r="D74" s="20" t="s">
        <v>238</v>
      </c>
      <c r="E74" s="42" t="s">
        <v>239</v>
      </c>
      <c r="F74" s="27"/>
      <c r="G74" s="27"/>
      <c r="H74" s="27">
        <v>1</v>
      </c>
      <c r="I74" s="27"/>
      <c r="J74" s="27"/>
      <c r="K74" s="27">
        <v>1</v>
      </c>
      <c r="L74" s="27"/>
      <c r="M74" s="27"/>
      <c r="N74" s="27">
        <v>1</v>
      </c>
      <c r="O74" s="27"/>
      <c r="P74" s="27"/>
      <c r="Q74" s="27">
        <v>1</v>
      </c>
      <c r="R74" s="22">
        <f t="shared" si="1"/>
        <v>4</v>
      </c>
      <c r="S74" s="23">
        <v>0</v>
      </c>
      <c r="T74" s="24" t="s">
        <v>44</v>
      </c>
      <c r="U74" s="20"/>
      <c r="V74" s="24"/>
      <c r="W74" s="28"/>
      <c r="X74" s="29" t="s">
        <v>237</v>
      </c>
      <c r="Z74" s="26"/>
    </row>
    <row r="75" spans="1:31" s="19" customFormat="1" ht="51" x14ac:dyDescent="0.2">
      <c r="A75" s="20" t="s">
        <v>91</v>
      </c>
      <c r="B75" s="20" t="s">
        <v>173</v>
      </c>
      <c r="C75" s="20" t="s">
        <v>240</v>
      </c>
      <c r="D75" s="20" t="s">
        <v>241</v>
      </c>
      <c r="E75" s="43" t="s">
        <v>242</v>
      </c>
      <c r="F75" s="27">
        <v>1</v>
      </c>
      <c r="G75" s="27"/>
      <c r="H75" s="27"/>
      <c r="I75" s="27"/>
      <c r="J75" s="27">
        <v>1</v>
      </c>
      <c r="K75" s="27"/>
      <c r="L75" s="27"/>
      <c r="M75" s="27"/>
      <c r="N75" s="27">
        <v>1</v>
      </c>
      <c r="O75" s="27"/>
      <c r="P75" s="27"/>
      <c r="Q75" s="27"/>
      <c r="R75" s="22">
        <f t="shared" si="1"/>
        <v>3</v>
      </c>
      <c r="S75" s="23">
        <v>0</v>
      </c>
      <c r="T75" s="24" t="s">
        <v>44</v>
      </c>
      <c r="U75" s="20"/>
      <c r="V75" s="24"/>
      <c r="W75" s="28"/>
      <c r="X75" s="29" t="s">
        <v>243</v>
      </c>
      <c r="Z75" s="26"/>
    </row>
    <row r="76" spans="1:31" s="19" customFormat="1" ht="75.75" customHeight="1" x14ac:dyDescent="0.2">
      <c r="A76" s="20" t="s">
        <v>68</v>
      </c>
      <c r="B76" s="20" t="s">
        <v>161</v>
      </c>
      <c r="C76" s="20" t="s">
        <v>244</v>
      </c>
      <c r="D76" s="20" t="s">
        <v>245</v>
      </c>
      <c r="E76" s="30" t="s">
        <v>246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>
        <v>1</v>
      </c>
      <c r="R76" s="22">
        <f t="shared" si="1"/>
        <v>1</v>
      </c>
      <c r="S76" s="23">
        <v>0</v>
      </c>
      <c r="T76" s="24" t="s">
        <v>38</v>
      </c>
      <c r="U76" s="20"/>
      <c r="V76" s="24"/>
      <c r="W76" s="20"/>
      <c r="X76" s="25" t="s">
        <v>247</v>
      </c>
      <c r="Z76" s="26"/>
    </row>
    <row r="77" spans="1:31" s="19" customFormat="1" ht="89.25" x14ac:dyDescent="0.2">
      <c r="A77" s="20" t="s">
        <v>68</v>
      </c>
      <c r="B77" s="20" t="s">
        <v>161</v>
      </c>
      <c r="C77" s="20" t="s">
        <v>244</v>
      </c>
      <c r="D77" s="20" t="s">
        <v>248</v>
      </c>
      <c r="E77" s="30" t="s">
        <v>249</v>
      </c>
      <c r="F77" s="27"/>
      <c r="G77" s="27"/>
      <c r="H77" s="27">
        <v>1</v>
      </c>
      <c r="I77" s="27"/>
      <c r="J77" s="27"/>
      <c r="K77" s="27">
        <v>1</v>
      </c>
      <c r="L77" s="27"/>
      <c r="M77" s="27"/>
      <c r="N77" s="27">
        <v>1</v>
      </c>
      <c r="O77" s="27"/>
      <c r="P77" s="27"/>
      <c r="Q77" s="27">
        <v>1</v>
      </c>
      <c r="R77" s="22">
        <f t="shared" si="1"/>
        <v>4</v>
      </c>
      <c r="S77" s="23">
        <v>0</v>
      </c>
      <c r="T77" s="24" t="s">
        <v>44</v>
      </c>
      <c r="U77" s="20"/>
      <c r="V77" s="24"/>
      <c r="W77" s="28"/>
      <c r="X77" s="25" t="s">
        <v>247</v>
      </c>
      <c r="Z77" s="26"/>
    </row>
    <row r="78" spans="1:31" s="19" customFormat="1" ht="63.75" x14ac:dyDescent="0.2">
      <c r="A78" s="20" t="s">
        <v>68</v>
      </c>
      <c r="B78" s="20" t="s">
        <v>165</v>
      </c>
      <c r="C78" s="20" t="s">
        <v>250</v>
      </c>
      <c r="D78" s="20" t="s">
        <v>251</v>
      </c>
      <c r="E78" s="30" t="s">
        <v>252</v>
      </c>
      <c r="F78" s="21"/>
      <c r="G78" s="21"/>
      <c r="H78" s="21"/>
      <c r="I78" s="21">
        <v>1</v>
      </c>
      <c r="J78" s="21"/>
      <c r="K78" s="21"/>
      <c r="L78" s="21"/>
      <c r="M78" s="21"/>
      <c r="N78" s="21">
        <v>1</v>
      </c>
      <c r="O78" s="21"/>
      <c r="P78" s="21"/>
      <c r="Q78" s="21"/>
      <c r="R78" s="22">
        <f t="shared" si="1"/>
        <v>2</v>
      </c>
      <c r="S78" s="23">
        <v>0</v>
      </c>
      <c r="T78" s="24" t="s">
        <v>44</v>
      </c>
      <c r="U78" s="20"/>
      <c r="V78" s="24"/>
      <c r="W78" s="20"/>
      <c r="X78" s="25" t="s">
        <v>253</v>
      </c>
      <c r="Z78" s="26"/>
    </row>
    <row r="79" spans="1:31" s="19" customFormat="1" ht="63.75" x14ac:dyDescent="0.2">
      <c r="A79" s="20" t="s">
        <v>68</v>
      </c>
      <c r="B79" s="20" t="s">
        <v>165</v>
      </c>
      <c r="C79" s="20" t="s">
        <v>250</v>
      </c>
      <c r="D79" s="20" t="s">
        <v>254</v>
      </c>
      <c r="E79" s="30" t="s">
        <v>255</v>
      </c>
      <c r="F79" s="27">
        <v>1</v>
      </c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2">
        <f t="shared" si="1"/>
        <v>1</v>
      </c>
      <c r="S79" s="23">
        <v>0</v>
      </c>
      <c r="T79" s="24" t="s">
        <v>125</v>
      </c>
      <c r="U79" s="20"/>
      <c r="V79" s="24"/>
      <c r="W79" s="28"/>
      <c r="X79" s="25" t="s">
        <v>253</v>
      </c>
      <c r="Z79" s="26"/>
    </row>
    <row r="80" spans="1:31" s="19" customFormat="1" ht="63.75" x14ac:dyDescent="0.2">
      <c r="A80" s="20" t="s">
        <v>68</v>
      </c>
      <c r="B80" s="20" t="s">
        <v>165</v>
      </c>
      <c r="C80" s="20" t="s">
        <v>250</v>
      </c>
      <c r="D80" s="20" t="s">
        <v>256</v>
      </c>
      <c r="E80" s="34" t="s">
        <v>257</v>
      </c>
      <c r="F80" s="21">
        <v>1</v>
      </c>
      <c r="G80" s="21">
        <v>1</v>
      </c>
      <c r="H80" s="21">
        <v>1</v>
      </c>
      <c r="I80" s="21">
        <v>1</v>
      </c>
      <c r="J80" s="21">
        <v>1</v>
      </c>
      <c r="K80" s="21">
        <v>1</v>
      </c>
      <c r="L80" s="21">
        <v>1</v>
      </c>
      <c r="M80" s="21">
        <v>1</v>
      </c>
      <c r="N80" s="21">
        <v>1</v>
      </c>
      <c r="O80" s="21">
        <v>1</v>
      </c>
      <c r="P80" s="21">
        <v>1</v>
      </c>
      <c r="Q80" s="21">
        <v>1</v>
      </c>
      <c r="R80" s="22">
        <f t="shared" si="1"/>
        <v>12</v>
      </c>
      <c r="S80" s="23">
        <v>0</v>
      </c>
      <c r="T80" s="24" t="s">
        <v>44</v>
      </c>
      <c r="U80" s="20"/>
      <c r="V80" s="24"/>
      <c r="W80" s="20"/>
      <c r="X80" s="25" t="s">
        <v>253</v>
      </c>
      <c r="Z80" s="26"/>
    </row>
    <row r="81" spans="1:31" s="19" customFormat="1" ht="63.75" x14ac:dyDescent="0.2">
      <c r="A81" s="20" t="s">
        <v>68</v>
      </c>
      <c r="B81" s="20" t="s">
        <v>165</v>
      </c>
      <c r="C81" s="20" t="s">
        <v>250</v>
      </c>
      <c r="D81" s="20" t="s">
        <v>258</v>
      </c>
      <c r="E81" s="30" t="s">
        <v>259</v>
      </c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>
        <v>1</v>
      </c>
      <c r="Q81" s="27">
        <v>1</v>
      </c>
      <c r="R81" s="22">
        <f t="shared" si="1"/>
        <v>2</v>
      </c>
      <c r="S81" s="23">
        <v>0</v>
      </c>
      <c r="T81" s="24" t="s">
        <v>44</v>
      </c>
      <c r="U81" s="20"/>
      <c r="V81" s="24"/>
      <c r="W81" s="28"/>
      <c r="X81" s="25" t="s">
        <v>253</v>
      </c>
      <c r="Z81" s="26"/>
    </row>
    <row r="82" spans="1:31" s="19" customFormat="1" ht="204" x14ac:dyDescent="0.2">
      <c r="A82" s="20" t="s">
        <v>83</v>
      </c>
      <c r="B82" s="20" t="s">
        <v>207</v>
      </c>
      <c r="C82" s="28" t="s">
        <v>260</v>
      </c>
      <c r="D82" s="28" t="s">
        <v>261</v>
      </c>
      <c r="E82" s="34" t="s">
        <v>262</v>
      </c>
      <c r="F82" s="27">
        <v>1</v>
      </c>
      <c r="G82" s="27">
        <v>1</v>
      </c>
      <c r="H82" s="27">
        <v>1</v>
      </c>
      <c r="I82" s="27">
        <v>1</v>
      </c>
      <c r="J82" s="27">
        <v>1</v>
      </c>
      <c r="K82" s="27">
        <v>1</v>
      </c>
      <c r="L82" s="27">
        <v>1</v>
      </c>
      <c r="M82" s="27">
        <v>1</v>
      </c>
      <c r="N82" s="27">
        <v>1</v>
      </c>
      <c r="O82" s="27">
        <v>1</v>
      </c>
      <c r="P82" s="27">
        <v>1</v>
      </c>
      <c r="Q82" s="27">
        <v>1</v>
      </c>
      <c r="R82" s="22">
        <f t="shared" si="1"/>
        <v>12</v>
      </c>
      <c r="S82" s="23">
        <v>0</v>
      </c>
      <c r="T82" s="24" t="s">
        <v>44</v>
      </c>
      <c r="U82" s="20"/>
      <c r="V82" s="24"/>
      <c r="W82" s="28"/>
      <c r="X82" s="29" t="s">
        <v>227</v>
      </c>
      <c r="Z82" s="26"/>
    </row>
    <row r="83" spans="1:31" s="19" customFormat="1" ht="152.25" customHeight="1" x14ac:dyDescent="0.2">
      <c r="A83" s="20" t="s">
        <v>83</v>
      </c>
      <c r="B83" s="20" t="s">
        <v>207</v>
      </c>
      <c r="C83" s="28" t="s">
        <v>260</v>
      </c>
      <c r="D83" s="28" t="s">
        <v>263</v>
      </c>
      <c r="E83" s="34" t="s">
        <v>264</v>
      </c>
      <c r="F83" s="21"/>
      <c r="G83" s="21"/>
      <c r="H83" s="21">
        <v>1</v>
      </c>
      <c r="I83" s="21"/>
      <c r="J83" s="21"/>
      <c r="K83" s="21">
        <v>1</v>
      </c>
      <c r="L83" s="21"/>
      <c r="M83" s="21"/>
      <c r="N83" s="21">
        <v>1</v>
      </c>
      <c r="O83" s="21"/>
      <c r="P83" s="21"/>
      <c r="Q83" s="21">
        <v>1</v>
      </c>
      <c r="R83" s="22">
        <f t="shared" si="1"/>
        <v>4</v>
      </c>
      <c r="S83" s="23">
        <v>0</v>
      </c>
      <c r="T83" s="24" t="s">
        <v>44</v>
      </c>
      <c r="U83" s="20"/>
      <c r="V83" s="24"/>
      <c r="W83" s="20"/>
      <c r="X83" s="29" t="s">
        <v>227</v>
      </c>
      <c r="Z83" s="26"/>
    </row>
    <row r="84" spans="1:31" ht="57" customHeight="1" x14ac:dyDescent="0.25">
      <c r="A84" s="20" t="s">
        <v>265</v>
      </c>
      <c r="B84" s="44" t="s">
        <v>202</v>
      </c>
      <c r="C84" s="31" t="s">
        <v>266</v>
      </c>
      <c r="D84" s="20" t="s">
        <v>267</v>
      </c>
      <c r="E84" s="31" t="s">
        <v>268</v>
      </c>
      <c r="F84" s="21">
        <v>1</v>
      </c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2">
        <f t="shared" si="1"/>
        <v>1</v>
      </c>
      <c r="S84" s="23">
        <v>0</v>
      </c>
      <c r="T84" s="24" t="s">
        <v>76</v>
      </c>
      <c r="U84" s="20"/>
      <c r="V84" s="24"/>
      <c r="W84" s="20"/>
      <c r="X84" s="25" t="s">
        <v>269</v>
      </c>
    </row>
    <row r="85" spans="1:31" ht="61.5" customHeight="1" x14ac:dyDescent="0.25">
      <c r="A85" s="20" t="s">
        <v>83</v>
      </c>
      <c r="B85" s="20" t="s">
        <v>270</v>
      </c>
      <c r="C85" s="20" t="s">
        <v>271</v>
      </c>
      <c r="D85" s="20"/>
      <c r="E85" s="20" t="s">
        <v>272</v>
      </c>
      <c r="F85" s="21"/>
      <c r="G85" s="21"/>
      <c r="H85" s="21">
        <v>1</v>
      </c>
      <c r="I85" s="21"/>
      <c r="J85" s="21"/>
      <c r="K85" s="21"/>
      <c r="L85" s="21"/>
      <c r="M85" s="21"/>
      <c r="N85" s="21">
        <v>1</v>
      </c>
      <c r="O85" s="21"/>
      <c r="P85" s="21"/>
      <c r="Q85" s="21"/>
      <c r="R85" s="22"/>
      <c r="S85" s="23">
        <v>0</v>
      </c>
      <c r="T85" s="24" t="s">
        <v>273</v>
      </c>
      <c r="U85" s="20" t="s">
        <v>274</v>
      </c>
      <c r="V85" s="24" t="s">
        <v>56</v>
      </c>
      <c r="W85" s="20"/>
      <c r="X85" s="25"/>
    </row>
    <row r="86" spans="1:31" s="19" customFormat="1" ht="99.75" customHeight="1" x14ac:dyDescent="0.2">
      <c r="A86" s="20" t="s">
        <v>91</v>
      </c>
      <c r="B86" s="20" t="s">
        <v>98</v>
      </c>
      <c r="C86" s="20" t="s">
        <v>271</v>
      </c>
      <c r="D86" s="20"/>
      <c r="E86" s="20" t="s">
        <v>275</v>
      </c>
      <c r="F86" s="21"/>
      <c r="G86" s="21"/>
      <c r="H86" s="21">
        <v>1</v>
      </c>
      <c r="I86" s="21"/>
      <c r="J86" s="21"/>
      <c r="K86" s="21">
        <v>1</v>
      </c>
      <c r="L86" s="21"/>
      <c r="M86" s="21"/>
      <c r="N86" s="21">
        <v>1</v>
      </c>
      <c r="O86" s="21"/>
      <c r="P86" s="21"/>
      <c r="Q86" s="21">
        <v>1</v>
      </c>
      <c r="R86" s="22">
        <f t="shared" ref="R86:R88" si="2">SUM(F86:Q86)</f>
        <v>4</v>
      </c>
      <c r="S86" s="23">
        <v>0</v>
      </c>
      <c r="T86" s="24" t="s">
        <v>125</v>
      </c>
      <c r="U86" s="20"/>
      <c r="V86" s="24"/>
      <c r="W86" s="20"/>
      <c r="X86" s="25"/>
      <c r="Z86" s="26"/>
    </row>
    <row r="87" spans="1:31" s="19" customFormat="1" ht="101.25" customHeight="1" x14ac:dyDescent="0.2">
      <c r="A87" s="20" t="s">
        <v>83</v>
      </c>
      <c r="B87" s="20"/>
      <c r="C87" s="20" t="s">
        <v>271</v>
      </c>
      <c r="D87" s="28"/>
      <c r="E87" s="28" t="s">
        <v>276</v>
      </c>
      <c r="F87" s="27"/>
      <c r="G87" s="27"/>
      <c r="H87" s="27">
        <v>1</v>
      </c>
      <c r="I87" s="27"/>
      <c r="J87" s="27"/>
      <c r="K87" s="27">
        <v>1</v>
      </c>
      <c r="L87" s="27"/>
      <c r="M87" s="27"/>
      <c r="N87" s="27">
        <v>1</v>
      </c>
      <c r="O87" s="27"/>
      <c r="P87" s="27"/>
      <c r="Q87" s="27">
        <v>1</v>
      </c>
      <c r="R87" s="22">
        <f t="shared" si="2"/>
        <v>4</v>
      </c>
      <c r="S87" s="23">
        <v>0</v>
      </c>
      <c r="T87" s="24" t="s">
        <v>44</v>
      </c>
      <c r="U87" s="20"/>
      <c r="V87" s="24"/>
      <c r="W87" s="28"/>
      <c r="X87" s="29"/>
      <c r="Z87" s="26"/>
    </row>
    <row r="88" spans="1:31" s="19" customFormat="1" ht="77.25" customHeight="1" x14ac:dyDescent="0.2">
      <c r="A88" s="20" t="s">
        <v>43</v>
      </c>
      <c r="B88" s="20"/>
      <c r="C88" s="20" t="s">
        <v>271</v>
      </c>
      <c r="D88" s="20"/>
      <c r="E88" s="20" t="s">
        <v>277</v>
      </c>
      <c r="F88" s="21"/>
      <c r="G88" s="21"/>
      <c r="H88" s="21">
        <v>1</v>
      </c>
      <c r="I88" s="21"/>
      <c r="J88" s="21"/>
      <c r="K88" s="21">
        <v>1</v>
      </c>
      <c r="L88" s="21"/>
      <c r="M88" s="21"/>
      <c r="N88" s="21">
        <v>1</v>
      </c>
      <c r="O88" s="21"/>
      <c r="P88" s="21"/>
      <c r="Q88" s="21">
        <v>1</v>
      </c>
      <c r="R88" s="22">
        <f t="shared" si="2"/>
        <v>4</v>
      </c>
      <c r="S88" s="23">
        <v>0</v>
      </c>
      <c r="T88" s="24" t="s">
        <v>44</v>
      </c>
      <c r="U88" s="20"/>
      <c r="V88" s="24"/>
      <c r="W88" s="20"/>
      <c r="X88" s="25"/>
      <c r="Z88" s="26"/>
    </row>
    <row r="89" spans="1:31" s="17" customFormat="1" x14ac:dyDescent="0.25">
      <c r="A89" s="20"/>
      <c r="B89" s="20"/>
      <c r="C89" s="45"/>
      <c r="D89" s="45"/>
      <c r="E89" s="46"/>
      <c r="F89" s="47">
        <f t="shared" ref="F89:S89" si="3">SUM(F22:F88)</f>
        <v>17</v>
      </c>
      <c r="G89" s="47">
        <f t="shared" si="3"/>
        <v>12</v>
      </c>
      <c r="H89" s="47">
        <f t="shared" si="3"/>
        <v>36</v>
      </c>
      <c r="I89" s="47">
        <f t="shared" si="3"/>
        <v>18</v>
      </c>
      <c r="J89" s="47">
        <f t="shared" si="3"/>
        <v>17</v>
      </c>
      <c r="K89" s="47">
        <f t="shared" si="3"/>
        <v>42</v>
      </c>
      <c r="L89" s="47">
        <f t="shared" si="3"/>
        <v>15</v>
      </c>
      <c r="M89" s="47">
        <f t="shared" si="3"/>
        <v>13</v>
      </c>
      <c r="N89" s="47">
        <f t="shared" si="3"/>
        <v>45</v>
      </c>
      <c r="O89" s="47">
        <f t="shared" si="3"/>
        <v>16</v>
      </c>
      <c r="P89" s="47">
        <f t="shared" si="3"/>
        <v>14</v>
      </c>
      <c r="Q89" s="47">
        <f t="shared" si="3"/>
        <v>38</v>
      </c>
      <c r="R89" s="47">
        <f t="shared" si="3"/>
        <v>281</v>
      </c>
      <c r="S89" s="57">
        <f t="shared" si="3"/>
        <v>3097780</v>
      </c>
      <c r="T89" s="47"/>
      <c r="U89" s="48"/>
      <c r="V89" s="47"/>
      <c r="W89" s="49"/>
      <c r="X89" s="50"/>
      <c r="Z89" s="18"/>
      <c r="AE89" s="19"/>
    </row>
    <row r="90" spans="1:31" s="17" customFormat="1" x14ac:dyDescent="0.25">
      <c r="N90" s="51"/>
      <c r="O90" s="52"/>
      <c r="P90" s="53"/>
      <c r="Q90" s="53"/>
      <c r="R90" s="53"/>
      <c r="S90" s="53"/>
      <c r="T90" s="54"/>
      <c r="U90" s="53"/>
      <c r="V90" s="54"/>
      <c r="W90" s="53"/>
      <c r="X90" s="55"/>
      <c r="Z90" s="18"/>
      <c r="AE90" s="19"/>
    </row>
    <row r="91" spans="1:31" s="17" customFormat="1" x14ac:dyDescent="0.25">
      <c r="N91" s="51"/>
      <c r="O91" s="52"/>
      <c r="P91" s="53"/>
      <c r="Q91" s="53"/>
      <c r="R91" s="53"/>
      <c r="S91" s="53"/>
      <c r="T91" s="54"/>
      <c r="U91" s="53"/>
      <c r="V91" s="54"/>
      <c r="W91" s="53"/>
      <c r="X91" s="55"/>
      <c r="Z91" s="18"/>
      <c r="AE91" s="19"/>
    </row>
    <row r="92" spans="1:31" s="17" customFormat="1" x14ac:dyDescent="0.25">
      <c r="N92" s="51"/>
      <c r="O92" s="52"/>
      <c r="P92" s="53"/>
      <c r="Q92" s="53"/>
      <c r="R92" s="53"/>
      <c r="S92" s="53"/>
      <c r="T92" s="54"/>
      <c r="U92" s="53"/>
      <c r="V92" s="54"/>
      <c r="W92" s="53"/>
      <c r="X92" s="55"/>
      <c r="Z92" s="18"/>
      <c r="AE92" s="19"/>
    </row>
    <row r="93" spans="1:31" s="17" customFormat="1" x14ac:dyDescent="0.25">
      <c r="N93" s="51"/>
      <c r="O93" s="52"/>
      <c r="P93" s="53"/>
      <c r="Q93" s="53"/>
      <c r="R93" s="53"/>
      <c r="S93" s="53"/>
      <c r="T93" s="54"/>
      <c r="U93" s="53"/>
      <c r="V93" s="54"/>
      <c r="W93" s="53"/>
      <c r="X93" s="55"/>
      <c r="Z93" s="18"/>
      <c r="AE93" s="19"/>
    </row>
    <row r="94" spans="1:31" s="17" customFormat="1" x14ac:dyDescent="0.25">
      <c r="N94" s="51"/>
      <c r="O94" s="52"/>
      <c r="P94" s="53"/>
      <c r="Q94" s="53"/>
      <c r="R94" s="53"/>
      <c r="S94" s="53"/>
      <c r="T94" s="54"/>
      <c r="U94" s="53"/>
      <c r="V94" s="54"/>
      <c r="W94" s="53"/>
      <c r="X94" s="55"/>
      <c r="Z94" s="18"/>
      <c r="AE94" s="19"/>
    </row>
    <row r="95" spans="1:31" s="17" customFormat="1" x14ac:dyDescent="0.25">
      <c r="N95" s="51"/>
      <c r="O95" s="52"/>
      <c r="P95" s="53"/>
      <c r="Q95" s="53"/>
      <c r="R95" s="53"/>
      <c r="S95" s="53"/>
      <c r="T95" s="54"/>
      <c r="U95" s="53"/>
      <c r="V95" s="54"/>
      <c r="W95" s="53"/>
      <c r="X95" s="55"/>
      <c r="Z95" s="18"/>
      <c r="AE95" s="19"/>
    </row>
    <row r="96" spans="1:31" s="17" customFormat="1" x14ac:dyDescent="0.25">
      <c r="N96" s="51"/>
      <c r="O96" s="52"/>
      <c r="P96" s="53"/>
      <c r="Q96" s="53"/>
      <c r="R96" s="53"/>
      <c r="S96" s="53"/>
      <c r="T96" s="54"/>
      <c r="U96" s="53"/>
      <c r="V96" s="54"/>
      <c r="W96" s="53"/>
      <c r="X96" s="55"/>
      <c r="Z96" s="18"/>
      <c r="AE96" s="19"/>
    </row>
    <row r="97" spans="12:31" s="17" customFormat="1" x14ac:dyDescent="0.25">
      <c r="N97" s="51"/>
      <c r="O97" s="52"/>
      <c r="P97" s="53"/>
      <c r="Q97" s="53"/>
      <c r="R97" s="53"/>
      <c r="S97" s="53"/>
      <c r="T97" s="54"/>
      <c r="U97" s="53"/>
      <c r="V97" s="54"/>
      <c r="W97" s="53"/>
      <c r="X97" s="55"/>
      <c r="Z97" s="18"/>
      <c r="AE97" s="19"/>
    </row>
    <row r="98" spans="12:31" s="17" customFormat="1" x14ac:dyDescent="0.25">
      <c r="N98" s="51"/>
      <c r="O98" s="52"/>
      <c r="P98" s="53"/>
      <c r="Q98" s="53"/>
      <c r="R98" s="53"/>
      <c r="S98" s="53"/>
      <c r="T98" s="54"/>
      <c r="U98" s="53"/>
      <c r="V98" s="54"/>
      <c r="W98" s="53"/>
      <c r="X98" s="55"/>
      <c r="Z98" s="18"/>
      <c r="AE98" s="19"/>
    </row>
    <row r="99" spans="12:31" s="17" customFormat="1" x14ac:dyDescent="0.25">
      <c r="N99" s="51"/>
      <c r="O99" s="52"/>
      <c r="P99" s="53"/>
      <c r="Q99" s="53"/>
      <c r="R99" s="53"/>
      <c r="S99" s="53"/>
      <c r="T99" s="54"/>
      <c r="U99" s="53"/>
      <c r="V99" s="54"/>
      <c r="W99" s="53"/>
      <c r="X99" s="55"/>
      <c r="Z99" s="18"/>
      <c r="AE99" s="19"/>
    </row>
    <row r="100" spans="12:31" s="17" customFormat="1" x14ac:dyDescent="0.25">
      <c r="N100" s="51"/>
      <c r="O100" s="52"/>
      <c r="P100" s="53"/>
      <c r="Q100" s="53"/>
      <c r="R100" s="53"/>
      <c r="S100" s="53"/>
      <c r="T100" s="54"/>
      <c r="U100" s="53"/>
      <c r="V100" s="54"/>
      <c r="W100" s="53"/>
      <c r="X100" s="55"/>
      <c r="Z100" s="18"/>
      <c r="AE100" s="19"/>
    </row>
    <row r="101" spans="12:31" s="5" customFormat="1" x14ac:dyDescent="0.25">
      <c r="L101" s="15"/>
      <c r="M101" s="1"/>
      <c r="N101" s="2"/>
      <c r="O101" s="2"/>
      <c r="P101" s="2"/>
      <c r="Q101" s="2"/>
      <c r="R101" s="2"/>
      <c r="S101" s="2"/>
      <c r="T101" s="3"/>
      <c r="U101" s="2"/>
      <c r="V101" s="3"/>
      <c r="X101" s="12"/>
      <c r="Z101" s="6"/>
    </row>
    <row r="102" spans="12:31" s="5" customFormat="1" x14ac:dyDescent="0.25">
      <c r="L102" s="15"/>
      <c r="M102" s="1"/>
      <c r="N102" s="2"/>
      <c r="O102" s="2"/>
      <c r="P102" s="2"/>
      <c r="Q102" s="2"/>
      <c r="R102" s="2"/>
      <c r="S102" s="2"/>
      <c r="T102" s="3"/>
      <c r="U102" s="2"/>
      <c r="V102" s="3"/>
      <c r="X102" s="12"/>
      <c r="Z102" s="6"/>
    </row>
    <row r="103" spans="12:31" s="5" customFormat="1" x14ac:dyDescent="0.25">
      <c r="L103" s="15"/>
      <c r="M103" s="1"/>
      <c r="N103" s="2"/>
      <c r="O103" s="2"/>
      <c r="P103" s="2"/>
      <c r="Q103" s="2"/>
      <c r="R103" s="2"/>
      <c r="S103" s="2"/>
      <c r="T103" s="3"/>
      <c r="U103" s="2"/>
      <c r="V103" s="3"/>
      <c r="X103" s="12"/>
      <c r="Z103" s="6"/>
    </row>
    <row r="104" spans="12:31" s="5" customFormat="1" x14ac:dyDescent="0.25">
      <c r="L104" s="15"/>
      <c r="M104" s="1"/>
      <c r="N104" s="2"/>
      <c r="O104" s="2"/>
      <c r="P104" s="2"/>
      <c r="Q104" s="2"/>
      <c r="R104" s="2"/>
      <c r="S104" s="2"/>
      <c r="T104" s="3"/>
      <c r="U104" s="2"/>
      <c r="V104" s="3"/>
      <c r="X104" s="12"/>
      <c r="Z104" s="6"/>
    </row>
    <row r="105" spans="12:31" s="5" customFormat="1" x14ac:dyDescent="0.25">
      <c r="L105" s="15"/>
      <c r="M105" s="1"/>
      <c r="N105" s="2"/>
      <c r="O105" s="2"/>
      <c r="P105" s="2"/>
      <c r="Q105" s="2"/>
      <c r="R105" s="2"/>
      <c r="S105" s="2"/>
      <c r="T105" s="3"/>
      <c r="U105" s="2"/>
      <c r="V105" s="3"/>
      <c r="X105" s="12"/>
      <c r="Z105" s="6"/>
    </row>
    <row r="106" spans="12:31" s="5" customFormat="1" x14ac:dyDescent="0.25">
      <c r="L106" s="15"/>
      <c r="M106" s="1"/>
      <c r="N106" s="2"/>
      <c r="O106" s="2"/>
      <c r="P106" s="2"/>
      <c r="Q106" s="2"/>
      <c r="R106" s="2"/>
      <c r="S106" s="2"/>
      <c r="T106" s="3"/>
      <c r="U106" s="2"/>
      <c r="V106" s="3"/>
      <c r="X106" s="12"/>
      <c r="Z106" s="6"/>
    </row>
    <row r="107" spans="12:31" s="5" customFormat="1" x14ac:dyDescent="0.25">
      <c r="L107" s="15"/>
      <c r="M107" s="1"/>
      <c r="N107" s="2"/>
      <c r="O107" s="2"/>
      <c r="P107" s="2"/>
      <c r="Q107" s="2"/>
      <c r="R107" s="2"/>
      <c r="S107" s="2"/>
      <c r="T107" s="3"/>
      <c r="U107" s="2"/>
      <c r="V107" s="3"/>
      <c r="X107" s="12"/>
      <c r="Z107" s="6"/>
    </row>
    <row r="108" spans="12:31" s="5" customFormat="1" x14ac:dyDescent="0.25">
      <c r="L108" s="15"/>
      <c r="M108" s="1"/>
      <c r="N108" s="2"/>
      <c r="O108" s="2"/>
      <c r="P108" s="2"/>
      <c r="Q108" s="2"/>
      <c r="R108" s="2"/>
      <c r="S108" s="2"/>
      <c r="T108" s="3"/>
      <c r="U108" s="2"/>
      <c r="V108" s="3"/>
      <c r="X108" s="12"/>
      <c r="Z108" s="6"/>
    </row>
    <row r="109" spans="12:31" s="5" customFormat="1" x14ac:dyDescent="0.25">
      <c r="L109" s="15"/>
      <c r="M109" s="1"/>
      <c r="N109" s="2"/>
      <c r="O109" s="2"/>
      <c r="P109" s="2"/>
      <c r="Q109" s="2"/>
      <c r="R109" s="2"/>
      <c r="S109" s="2"/>
      <c r="T109" s="3"/>
      <c r="U109" s="2"/>
      <c r="V109" s="3"/>
      <c r="X109" s="12"/>
      <c r="Z109" s="6"/>
    </row>
    <row r="110" spans="12:31" s="5" customFormat="1" x14ac:dyDescent="0.25">
      <c r="L110" s="15"/>
      <c r="M110" s="1"/>
      <c r="N110" s="2"/>
      <c r="O110" s="2"/>
      <c r="P110" s="2"/>
      <c r="Q110" s="2"/>
      <c r="R110" s="2"/>
      <c r="S110" s="2"/>
      <c r="T110" s="3"/>
      <c r="U110" s="2"/>
      <c r="V110" s="3"/>
      <c r="X110" s="12"/>
      <c r="Z110" s="6"/>
    </row>
    <row r="111" spans="12:31" s="5" customFormat="1" x14ac:dyDescent="0.25">
      <c r="L111" s="15"/>
      <c r="M111" s="1"/>
      <c r="N111" s="2"/>
      <c r="O111" s="2"/>
      <c r="P111" s="2"/>
      <c r="Q111" s="2"/>
      <c r="R111" s="2"/>
      <c r="S111" s="2"/>
      <c r="T111" s="3"/>
      <c r="U111" s="2"/>
      <c r="V111" s="3"/>
      <c r="X111" s="12"/>
      <c r="Z111" s="6"/>
    </row>
    <row r="112" spans="12:31" s="5" customFormat="1" x14ac:dyDescent="0.25">
      <c r="L112" s="15"/>
      <c r="M112" s="1"/>
      <c r="N112" s="2"/>
      <c r="O112" s="2"/>
      <c r="P112" s="2"/>
      <c r="Q112" s="2"/>
      <c r="R112" s="2"/>
      <c r="S112" s="2"/>
      <c r="T112" s="3"/>
      <c r="U112" s="2"/>
      <c r="V112" s="3"/>
      <c r="X112" s="12"/>
      <c r="Z112" s="6"/>
    </row>
    <row r="113" spans="12:26" s="5" customFormat="1" x14ac:dyDescent="0.25">
      <c r="L113" s="15"/>
      <c r="M113" s="1"/>
      <c r="N113" s="2"/>
      <c r="O113" s="2"/>
      <c r="P113" s="2"/>
      <c r="Q113" s="2"/>
      <c r="R113" s="2"/>
      <c r="S113" s="2"/>
      <c r="T113" s="3"/>
      <c r="U113" s="2"/>
      <c r="V113" s="3"/>
      <c r="X113" s="12"/>
      <c r="Z113" s="6"/>
    </row>
    <row r="114" spans="12:26" s="5" customFormat="1" x14ac:dyDescent="0.25">
      <c r="L114" s="15"/>
      <c r="M114" s="1"/>
      <c r="N114" s="2"/>
      <c r="O114" s="2"/>
      <c r="P114" s="2"/>
      <c r="Q114" s="2"/>
      <c r="R114" s="2"/>
      <c r="S114" s="2"/>
      <c r="T114" s="3"/>
      <c r="U114" s="2"/>
      <c r="V114" s="3"/>
      <c r="X114" s="12"/>
      <c r="Z114" s="6"/>
    </row>
    <row r="115" spans="12:26" s="5" customFormat="1" x14ac:dyDescent="0.25">
      <c r="L115" s="15"/>
      <c r="M115" s="1"/>
      <c r="N115" s="2"/>
      <c r="O115" s="2"/>
      <c r="P115" s="2"/>
      <c r="Q115" s="2"/>
      <c r="R115" s="2"/>
      <c r="S115" s="2"/>
      <c r="T115" s="3"/>
      <c r="U115" s="2"/>
      <c r="V115" s="3"/>
      <c r="X115" s="12"/>
      <c r="Z115" s="6"/>
    </row>
    <row r="116" spans="12:26" s="5" customFormat="1" x14ac:dyDescent="0.25">
      <c r="L116" s="15"/>
      <c r="M116" s="1"/>
      <c r="N116" s="2"/>
      <c r="O116" s="2"/>
      <c r="P116" s="2"/>
      <c r="Q116" s="2"/>
      <c r="R116" s="2"/>
      <c r="S116" s="2"/>
      <c r="T116" s="3"/>
      <c r="U116" s="2"/>
      <c r="V116" s="3"/>
      <c r="X116" s="12"/>
      <c r="Z116" s="6"/>
    </row>
    <row r="117" spans="12:26" s="5" customFormat="1" x14ac:dyDescent="0.25">
      <c r="L117" s="15"/>
      <c r="M117" s="1"/>
      <c r="N117" s="2"/>
      <c r="O117" s="2"/>
      <c r="P117" s="2"/>
      <c r="Q117" s="2"/>
      <c r="R117" s="2"/>
      <c r="S117" s="2"/>
      <c r="T117" s="3"/>
      <c r="U117" s="2"/>
      <c r="V117" s="3"/>
      <c r="X117" s="12"/>
      <c r="Z117" s="6"/>
    </row>
    <row r="118" spans="12:26" s="5" customFormat="1" x14ac:dyDescent="0.25">
      <c r="L118" s="15"/>
      <c r="M118" s="1"/>
      <c r="N118" s="2"/>
      <c r="O118" s="2"/>
      <c r="P118" s="2"/>
      <c r="Q118" s="2"/>
      <c r="R118" s="2"/>
      <c r="S118" s="2"/>
      <c r="T118" s="3"/>
      <c r="U118" s="2"/>
      <c r="V118" s="3"/>
      <c r="X118" s="12"/>
      <c r="Z118" s="6"/>
    </row>
    <row r="119" spans="12:26" s="5" customFormat="1" x14ac:dyDescent="0.25">
      <c r="L119" s="15"/>
      <c r="M119" s="1"/>
      <c r="N119" s="2"/>
      <c r="O119" s="2"/>
      <c r="P119" s="2"/>
      <c r="Q119" s="2"/>
      <c r="R119" s="2"/>
      <c r="S119" s="2"/>
      <c r="T119" s="3"/>
      <c r="U119" s="2"/>
      <c r="V119" s="3"/>
      <c r="X119" s="12"/>
      <c r="Z119" s="6"/>
    </row>
    <row r="120" spans="12:26" s="5" customFormat="1" x14ac:dyDescent="0.25">
      <c r="L120" s="15"/>
      <c r="M120" s="1"/>
      <c r="N120" s="2"/>
      <c r="O120" s="2"/>
      <c r="P120" s="2"/>
      <c r="Q120" s="2"/>
      <c r="R120" s="2"/>
      <c r="S120" s="2"/>
      <c r="T120" s="3"/>
      <c r="U120" s="2"/>
      <c r="V120" s="3"/>
      <c r="X120" s="12"/>
      <c r="Z120" s="6"/>
    </row>
    <row r="121" spans="12:26" s="5" customFormat="1" x14ac:dyDescent="0.25">
      <c r="L121" s="15"/>
      <c r="M121" s="1"/>
      <c r="N121" s="2"/>
      <c r="O121" s="2"/>
      <c r="P121" s="2"/>
      <c r="Q121" s="2"/>
      <c r="R121" s="2"/>
      <c r="S121" s="2"/>
      <c r="T121" s="3"/>
      <c r="U121" s="2"/>
      <c r="V121" s="3"/>
      <c r="X121" s="12"/>
      <c r="Z121" s="6"/>
    </row>
    <row r="122" spans="12:26" s="5" customFormat="1" x14ac:dyDescent="0.25">
      <c r="L122" s="15"/>
      <c r="M122" s="1"/>
      <c r="N122" s="2"/>
      <c r="O122" s="2"/>
      <c r="P122" s="2"/>
      <c r="Q122" s="2"/>
      <c r="R122" s="2"/>
      <c r="S122" s="2"/>
      <c r="T122" s="3"/>
      <c r="U122" s="2"/>
      <c r="V122" s="3"/>
      <c r="X122" s="12"/>
      <c r="Z122" s="6"/>
    </row>
    <row r="123" spans="12:26" s="5" customFormat="1" x14ac:dyDescent="0.25">
      <c r="L123" s="15"/>
      <c r="M123" s="1"/>
      <c r="N123" s="2"/>
      <c r="O123" s="2"/>
      <c r="P123" s="2"/>
      <c r="Q123" s="2"/>
      <c r="R123" s="2"/>
      <c r="S123" s="2"/>
      <c r="T123" s="3"/>
      <c r="U123" s="2"/>
      <c r="V123" s="3"/>
      <c r="X123" s="12"/>
      <c r="Z123" s="6"/>
    </row>
    <row r="124" spans="12:26" s="5" customFormat="1" x14ac:dyDescent="0.25">
      <c r="L124" s="15"/>
      <c r="M124" s="1"/>
      <c r="N124" s="2"/>
      <c r="O124" s="2"/>
      <c r="P124" s="2"/>
      <c r="Q124" s="2"/>
      <c r="R124" s="2"/>
      <c r="S124" s="2"/>
      <c r="T124" s="3"/>
      <c r="U124" s="2"/>
      <c r="V124" s="3"/>
      <c r="X124" s="12"/>
      <c r="Z124" s="6"/>
    </row>
    <row r="125" spans="12:26" s="5" customFormat="1" x14ac:dyDescent="0.25">
      <c r="L125" s="15"/>
      <c r="M125" s="1"/>
      <c r="N125" s="2"/>
      <c r="O125" s="2"/>
      <c r="P125" s="2"/>
      <c r="Q125" s="2"/>
      <c r="R125" s="2"/>
      <c r="S125" s="2"/>
      <c r="T125" s="3"/>
      <c r="U125" s="2"/>
      <c r="V125" s="3"/>
      <c r="X125" s="12"/>
      <c r="Z125" s="6"/>
    </row>
    <row r="126" spans="12:26" s="5" customFormat="1" x14ac:dyDescent="0.25">
      <c r="L126" s="15"/>
      <c r="M126" s="1"/>
      <c r="N126" s="2"/>
      <c r="O126" s="2"/>
      <c r="P126" s="2"/>
      <c r="Q126" s="2"/>
      <c r="R126" s="2"/>
      <c r="S126" s="2"/>
      <c r="T126" s="3"/>
      <c r="U126" s="2"/>
      <c r="V126" s="3"/>
      <c r="X126" s="12"/>
      <c r="Z126" s="6"/>
    </row>
    <row r="127" spans="12:26" s="5" customFormat="1" x14ac:dyDescent="0.25">
      <c r="L127" s="15"/>
      <c r="M127" s="1"/>
      <c r="N127" s="2"/>
      <c r="O127" s="2"/>
      <c r="P127" s="2"/>
      <c r="Q127" s="2"/>
      <c r="R127" s="2"/>
      <c r="S127" s="2"/>
      <c r="T127" s="3"/>
      <c r="U127" s="2"/>
      <c r="V127" s="3"/>
      <c r="X127" s="12"/>
      <c r="Z127" s="6"/>
    </row>
    <row r="128" spans="12:26" s="5" customFormat="1" x14ac:dyDescent="0.25">
      <c r="L128" s="15"/>
      <c r="M128" s="1"/>
      <c r="N128" s="2"/>
      <c r="O128" s="2"/>
      <c r="P128" s="2"/>
      <c r="Q128" s="2"/>
      <c r="R128" s="2"/>
      <c r="S128" s="2"/>
      <c r="T128" s="3"/>
      <c r="U128" s="2"/>
      <c r="V128" s="3"/>
      <c r="X128" s="12"/>
      <c r="Z128" s="6"/>
    </row>
    <row r="129" spans="12:26" s="5" customFormat="1" x14ac:dyDescent="0.25">
      <c r="L129" s="15"/>
      <c r="M129" s="1"/>
      <c r="N129" s="2"/>
      <c r="O129" s="2"/>
      <c r="P129" s="2"/>
      <c r="Q129" s="2"/>
      <c r="R129" s="2"/>
      <c r="S129" s="2"/>
      <c r="T129" s="3"/>
      <c r="U129" s="2"/>
      <c r="V129" s="3"/>
      <c r="X129" s="12"/>
      <c r="Z129" s="6"/>
    </row>
    <row r="130" spans="12:26" s="5" customFormat="1" x14ac:dyDescent="0.25">
      <c r="L130" s="15"/>
      <c r="M130" s="1"/>
      <c r="N130" s="2"/>
      <c r="O130" s="2"/>
      <c r="P130" s="2"/>
      <c r="Q130" s="2"/>
      <c r="R130" s="2"/>
      <c r="S130" s="2"/>
      <c r="T130" s="3"/>
      <c r="U130" s="2"/>
      <c r="V130" s="3"/>
      <c r="X130" s="12"/>
      <c r="Z130" s="6"/>
    </row>
    <row r="131" spans="12:26" s="5" customFormat="1" x14ac:dyDescent="0.25">
      <c r="L131" s="15"/>
      <c r="M131" s="1"/>
      <c r="N131" s="2"/>
      <c r="O131" s="2"/>
      <c r="P131" s="2"/>
      <c r="Q131" s="2"/>
      <c r="R131" s="2"/>
      <c r="S131" s="2"/>
      <c r="T131" s="3"/>
      <c r="U131" s="2"/>
      <c r="V131" s="3"/>
      <c r="X131" s="12"/>
      <c r="Z131" s="6"/>
    </row>
    <row r="132" spans="12:26" s="5" customFormat="1" x14ac:dyDescent="0.25">
      <c r="L132" s="15"/>
      <c r="M132" s="1"/>
      <c r="N132" s="2"/>
      <c r="O132" s="2"/>
      <c r="P132" s="2"/>
      <c r="Q132" s="2"/>
      <c r="R132" s="2"/>
      <c r="S132" s="2"/>
      <c r="T132" s="3"/>
      <c r="U132" s="2"/>
      <c r="V132" s="3"/>
      <c r="X132" s="12"/>
      <c r="Z132" s="6"/>
    </row>
    <row r="133" spans="12:26" s="5" customFormat="1" x14ac:dyDescent="0.25">
      <c r="L133" s="15"/>
      <c r="M133" s="1"/>
      <c r="N133" s="2"/>
      <c r="O133" s="2"/>
      <c r="P133" s="2"/>
      <c r="Q133" s="2"/>
      <c r="R133" s="2"/>
      <c r="S133" s="2"/>
      <c r="T133" s="3"/>
      <c r="U133" s="2"/>
      <c r="V133" s="3"/>
      <c r="X133" s="12"/>
      <c r="Z133" s="6"/>
    </row>
    <row r="134" spans="12:26" s="5" customFormat="1" x14ac:dyDescent="0.25">
      <c r="L134" s="15"/>
      <c r="M134" s="1"/>
      <c r="N134" s="2"/>
      <c r="O134" s="2"/>
      <c r="P134" s="2"/>
      <c r="Q134" s="2"/>
      <c r="R134" s="2"/>
      <c r="S134" s="2"/>
      <c r="T134" s="3"/>
      <c r="U134" s="2"/>
      <c r="V134" s="3"/>
      <c r="X134" s="12"/>
      <c r="Z134" s="6"/>
    </row>
    <row r="135" spans="12:26" s="5" customFormat="1" x14ac:dyDescent="0.25">
      <c r="L135" s="15"/>
      <c r="M135" s="1"/>
      <c r="N135" s="2"/>
      <c r="O135" s="2"/>
      <c r="P135" s="2"/>
      <c r="Q135" s="2"/>
      <c r="R135" s="2"/>
      <c r="S135" s="2"/>
      <c r="T135" s="3"/>
      <c r="U135" s="2"/>
      <c r="V135" s="3"/>
      <c r="X135" s="12"/>
      <c r="Z135" s="6"/>
    </row>
    <row r="136" spans="12:26" s="5" customFormat="1" x14ac:dyDescent="0.25">
      <c r="L136" s="15"/>
      <c r="M136" s="1"/>
      <c r="N136" s="2"/>
      <c r="O136" s="2"/>
      <c r="P136" s="2"/>
      <c r="Q136" s="2"/>
      <c r="R136" s="2"/>
      <c r="S136" s="2"/>
      <c r="T136" s="3"/>
      <c r="U136" s="2"/>
      <c r="V136" s="3"/>
      <c r="X136" s="12"/>
      <c r="Z136" s="6"/>
    </row>
    <row r="137" spans="12:26" s="5" customFormat="1" x14ac:dyDescent="0.25">
      <c r="L137" s="15"/>
      <c r="M137" s="1"/>
      <c r="N137" s="2"/>
      <c r="O137" s="2"/>
      <c r="P137" s="2"/>
      <c r="Q137" s="2"/>
      <c r="R137" s="2"/>
      <c r="S137" s="2"/>
      <c r="T137" s="3"/>
      <c r="U137" s="2"/>
      <c r="V137" s="3"/>
      <c r="X137" s="12"/>
      <c r="Z137" s="6"/>
    </row>
    <row r="138" spans="12:26" s="5" customFormat="1" x14ac:dyDescent="0.25">
      <c r="L138" s="15"/>
      <c r="M138" s="1"/>
      <c r="N138" s="2"/>
      <c r="O138" s="2"/>
      <c r="P138" s="2"/>
      <c r="Q138" s="2"/>
      <c r="R138" s="2"/>
      <c r="S138" s="2"/>
      <c r="T138" s="3"/>
      <c r="U138" s="2"/>
      <c r="V138" s="3"/>
      <c r="X138" s="12"/>
      <c r="Z138" s="6"/>
    </row>
    <row r="139" spans="12:26" s="5" customFormat="1" x14ac:dyDescent="0.25">
      <c r="L139" s="15"/>
      <c r="M139" s="1"/>
      <c r="N139" s="2"/>
      <c r="O139" s="2"/>
      <c r="P139" s="2"/>
      <c r="Q139" s="2"/>
      <c r="R139" s="2"/>
      <c r="S139" s="2"/>
      <c r="T139" s="3"/>
      <c r="U139" s="2"/>
      <c r="V139" s="3"/>
      <c r="X139" s="12"/>
      <c r="Z139" s="6"/>
    </row>
    <row r="140" spans="12:26" s="5" customFormat="1" x14ac:dyDescent="0.25">
      <c r="L140" s="15"/>
      <c r="M140" s="1"/>
      <c r="N140" s="2"/>
      <c r="O140" s="2"/>
      <c r="P140" s="2"/>
      <c r="Q140" s="2"/>
      <c r="R140" s="2"/>
      <c r="S140" s="2"/>
      <c r="T140" s="3"/>
      <c r="U140" s="2"/>
      <c r="V140" s="3"/>
      <c r="X140" s="12"/>
      <c r="Z140" s="6"/>
    </row>
    <row r="141" spans="12:26" s="5" customFormat="1" x14ac:dyDescent="0.25">
      <c r="L141" s="15"/>
      <c r="M141" s="1"/>
      <c r="N141" s="2"/>
      <c r="O141" s="2"/>
      <c r="P141" s="2"/>
      <c r="Q141" s="2"/>
      <c r="R141" s="2"/>
      <c r="S141" s="2"/>
      <c r="T141" s="3"/>
      <c r="U141" s="2"/>
      <c r="V141" s="3"/>
      <c r="X141" s="12"/>
      <c r="Z141" s="6"/>
    </row>
    <row r="142" spans="12:26" s="5" customFormat="1" x14ac:dyDescent="0.25">
      <c r="L142" s="15"/>
      <c r="M142" s="1"/>
      <c r="N142" s="2"/>
      <c r="O142" s="2"/>
      <c r="P142" s="2"/>
      <c r="Q142" s="2"/>
      <c r="R142" s="2"/>
      <c r="S142" s="2"/>
      <c r="T142" s="3"/>
      <c r="U142" s="2"/>
      <c r="V142" s="3"/>
      <c r="X142" s="12"/>
      <c r="Z142" s="6"/>
    </row>
    <row r="143" spans="12:26" s="5" customFormat="1" x14ac:dyDescent="0.25">
      <c r="L143" s="15"/>
      <c r="M143" s="1"/>
      <c r="N143" s="2"/>
      <c r="O143" s="2"/>
      <c r="P143" s="2"/>
      <c r="Q143" s="2"/>
      <c r="R143" s="2"/>
      <c r="S143" s="2"/>
      <c r="T143" s="3"/>
      <c r="U143" s="2"/>
      <c r="V143" s="3"/>
      <c r="X143" s="12"/>
      <c r="Z143" s="6"/>
    </row>
    <row r="144" spans="12:26" s="5" customFormat="1" x14ac:dyDescent="0.25">
      <c r="L144" s="15"/>
      <c r="M144" s="1"/>
      <c r="N144" s="2"/>
      <c r="O144" s="2"/>
      <c r="P144" s="2"/>
      <c r="Q144" s="2"/>
      <c r="R144" s="2"/>
      <c r="S144" s="2"/>
      <c r="T144" s="3"/>
      <c r="U144" s="2"/>
      <c r="V144" s="3"/>
      <c r="X144" s="12"/>
      <c r="Z144" s="6"/>
    </row>
    <row r="145" spans="12:26" s="5" customFormat="1" x14ac:dyDescent="0.25">
      <c r="L145" s="15"/>
      <c r="M145" s="1"/>
      <c r="N145" s="2"/>
      <c r="O145" s="2"/>
      <c r="P145" s="2"/>
      <c r="Q145" s="2"/>
      <c r="R145" s="2"/>
      <c r="S145" s="2"/>
      <c r="T145" s="3"/>
      <c r="U145" s="2"/>
      <c r="V145" s="3"/>
      <c r="X145" s="12"/>
      <c r="Z145" s="6"/>
    </row>
    <row r="146" spans="12:26" s="5" customFormat="1" x14ac:dyDescent="0.25">
      <c r="L146" s="15"/>
      <c r="M146" s="1"/>
      <c r="N146" s="2"/>
      <c r="O146" s="2"/>
      <c r="P146" s="2"/>
      <c r="Q146" s="2"/>
      <c r="R146" s="2"/>
      <c r="S146" s="2"/>
      <c r="T146" s="3"/>
      <c r="U146" s="2"/>
      <c r="V146" s="3"/>
      <c r="X146" s="12"/>
      <c r="Z146" s="6"/>
    </row>
    <row r="147" spans="12:26" s="5" customFormat="1" x14ac:dyDescent="0.25">
      <c r="L147" s="15"/>
      <c r="M147" s="1"/>
      <c r="N147" s="2"/>
      <c r="O147" s="2"/>
      <c r="P147" s="2"/>
      <c r="Q147" s="2"/>
      <c r="R147" s="2"/>
      <c r="S147" s="2"/>
      <c r="T147" s="3"/>
      <c r="U147" s="2"/>
      <c r="V147" s="3"/>
      <c r="X147" s="12"/>
      <c r="Z147" s="6"/>
    </row>
    <row r="148" spans="12:26" s="5" customFormat="1" x14ac:dyDescent="0.25">
      <c r="L148" s="15"/>
      <c r="M148" s="1"/>
      <c r="N148" s="2"/>
      <c r="O148" s="2"/>
      <c r="P148" s="2"/>
      <c r="Q148" s="2"/>
      <c r="R148" s="2"/>
      <c r="S148" s="2"/>
      <c r="T148" s="3"/>
      <c r="U148" s="2"/>
      <c r="V148" s="3"/>
      <c r="X148" s="12"/>
      <c r="Z148" s="6"/>
    </row>
    <row r="149" spans="12:26" s="5" customFormat="1" x14ac:dyDescent="0.25">
      <c r="L149" s="15"/>
      <c r="M149" s="1"/>
      <c r="N149" s="2"/>
      <c r="O149" s="2"/>
      <c r="P149" s="2"/>
      <c r="Q149" s="2"/>
      <c r="R149" s="2"/>
      <c r="S149" s="2"/>
      <c r="T149" s="3"/>
      <c r="U149" s="2"/>
      <c r="V149" s="3"/>
      <c r="X149" s="12"/>
      <c r="Z149" s="6"/>
    </row>
    <row r="150" spans="12:26" s="5" customFormat="1" x14ac:dyDescent="0.25">
      <c r="L150" s="15"/>
      <c r="M150" s="1"/>
      <c r="N150" s="2"/>
      <c r="O150" s="2"/>
      <c r="P150" s="2"/>
      <c r="Q150" s="2"/>
      <c r="R150" s="2"/>
      <c r="S150" s="2"/>
      <c r="T150" s="3"/>
      <c r="U150" s="2"/>
      <c r="V150" s="3"/>
      <c r="X150" s="12"/>
      <c r="Z150" s="6"/>
    </row>
    <row r="151" spans="12:26" s="5" customFormat="1" x14ac:dyDescent="0.25">
      <c r="L151" s="15"/>
      <c r="M151" s="1"/>
      <c r="N151" s="2"/>
      <c r="O151" s="2"/>
      <c r="P151" s="2"/>
      <c r="Q151" s="2"/>
      <c r="R151" s="2"/>
      <c r="S151" s="2"/>
      <c r="T151" s="3"/>
      <c r="U151" s="2"/>
      <c r="V151" s="3"/>
      <c r="X151" s="12"/>
      <c r="Z151" s="6"/>
    </row>
    <row r="152" spans="12:26" s="5" customFormat="1" x14ac:dyDescent="0.25">
      <c r="L152" s="15"/>
      <c r="M152" s="1"/>
      <c r="N152" s="2"/>
      <c r="O152" s="2"/>
      <c r="P152" s="2"/>
      <c r="Q152" s="2"/>
      <c r="R152" s="2"/>
      <c r="S152" s="2"/>
      <c r="T152" s="3"/>
      <c r="U152" s="2"/>
      <c r="V152" s="3"/>
      <c r="X152" s="12"/>
      <c r="Z152" s="6"/>
    </row>
    <row r="153" spans="12:26" s="5" customFormat="1" x14ac:dyDescent="0.25">
      <c r="L153" s="15"/>
      <c r="M153" s="1"/>
      <c r="N153" s="2"/>
      <c r="O153" s="2"/>
      <c r="P153" s="2"/>
      <c r="Q153" s="2"/>
      <c r="R153" s="2"/>
      <c r="S153" s="2"/>
      <c r="T153" s="3"/>
      <c r="U153" s="2"/>
      <c r="V153" s="3"/>
      <c r="X153" s="12"/>
      <c r="Z153" s="6"/>
    </row>
    <row r="154" spans="12:26" s="5" customFormat="1" x14ac:dyDescent="0.25">
      <c r="L154" s="15"/>
      <c r="M154" s="1"/>
      <c r="N154" s="2"/>
      <c r="O154" s="2"/>
      <c r="P154" s="2"/>
      <c r="Q154" s="2"/>
      <c r="R154" s="2"/>
      <c r="S154" s="2"/>
      <c r="T154" s="3"/>
      <c r="U154" s="2"/>
      <c r="V154" s="3"/>
      <c r="X154" s="12"/>
      <c r="Z154" s="6"/>
    </row>
    <row r="155" spans="12:26" s="5" customFormat="1" x14ac:dyDescent="0.25">
      <c r="L155" s="15"/>
      <c r="M155" s="1"/>
      <c r="N155" s="2"/>
      <c r="O155" s="2"/>
      <c r="P155" s="2"/>
      <c r="Q155" s="2"/>
      <c r="R155" s="2"/>
      <c r="S155" s="2"/>
      <c r="T155" s="3"/>
      <c r="U155" s="2"/>
      <c r="V155" s="3"/>
      <c r="X155" s="12"/>
      <c r="Z155" s="6"/>
    </row>
    <row r="156" spans="12:26" s="5" customFormat="1" x14ac:dyDescent="0.25">
      <c r="L156" s="15"/>
      <c r="M156" s="1"/>
      <c r="N156" s="2"/>
      <c r="O156" s="2"/>
      <c r="P156" s="2"/>
      <c r="Q156" s="2"/>
      <c r="R156" s="2"/>
      <c r="S156" s="2"/>
      <c r="T156" s="3"/>
      <c r="U156" s="2"/>
      <c r="V156" s="3"/>
      <c r="X156" s="12"/>
      <c r="Z156" s="6"/>
    </row>
    <row r="157" spans="12:26" s="5" customFormat="1" x14ac:dyDescent="0.25">
      <c r="L157" s="15"/>
      <c r="M157" s="1"/>
      <c r="N157" s="2"/>
      <c r="O157" s="2"/>
      <c r="P157" s="2"/>
      <c r="Q157" s="2"/>
      <c r="R157" s="2"/>
      <c r="S157" s="2"/>
      <c r="T157" s="3"/>
      <c r="U157" s="2"/>
      <c r="V157" s="3"/>
      <c r="X157" s="12"/>
      <c r="Z157" s="6"/>
    </row>
    <row r="158" spans="12:26" s="5" customFormat="1" x14ac:dyDescent="0.25">
      <c r="L158" s="15"/>
      <c r="M158" s="1"/>
      <c r="N158" s="2"/>
      <c r="O158" s="2"/>
      <c r="P158" s="2"/>
      <c r="Q158" s="2"/>
      <c r="R158" s="2"/>
      <c r="S158" s="2"/>
      <c r="T158" s="3"/>
      <c r="U158" s="2"/>
      <c r="V158" s="3"/>
      <c r="X158" s="12"/>
      <c r="Z158" s="6"/>
    </row>
    <row r="159" spans="12:26" s="5" customFormat="1" x14ac:dyDescent="0.25">
      <c r="L159" s="15"/>
      <c r="M159" s="1"/>
      <c r="N159" s="2"/>
      <c r="O159" s="2"/>
      <c r="P159" s="2"/>
      <c r="Q159" s="2"/>
      <c r="R159" s="2"/>
      <c r="S159" s="2"/>
      <c r="T159" s="3"/>
      <c r="U159" s="2"/>
      <c r="V159" s="3"/>
      <c r="X159" s="12"/>
      <c r="Z159" s="6"/>
    </row>
    <row r="160" spans="12:26" s="5" customFormat="1" x14ac:dyDescent="0.25">
      <c r="L160" s="15"/>
      <c r="M160" s="1"/>
      <c r="N160" s="2"/>
      <c r="O160" s="2"/>
      <c r="P160" s="2"/>
      <c r="Q160" s="2"/>
      <c r="R160" s="2"/>
      <c r="S160" s="2"/>
      <c r="T160" s="3"/>
      <c r="U160" s="2"/>
      <c r="V160" s="3"/>
      <c r="X160" s="12"/>
      <c r="Z160" s="6"/>
    </row>
    <row r="161" spans="12:26" s="5" customFormat="1" x14ac:dyDescent="0.25">
      <c r="L161" s="15"/>
      <c r="M161" s="1"/>
      <c r="N161" s="2"/>
      <c r="O161" s="2"/>
      <c r="P161" s="2"/>
      <c r="Q161" s="2"/>
      <c r="R161" s="2"/>
      <c r="S161" s="2"/>
      <c r="T161" s="3"/>
      <c r="U161" s="2"/>
      <c r="V161" s="3"/>
      <c r="X161" s="12"/>
      <c r="Z161" s="6"/>
    </row>
    <row r="162" spans="12:26" s="5" customFormat="1" x14ac:dyDescent="0.25">
      <c r="L162" s="15"/>
      <c r="M162" s="1"/>
      <c r="N162" s="2"/>
      <c r="O162" s="2"/>
      <c r="P162" s="2"/>
      <c r="Q162" s="2"/>
      <c r="R162" s="2"/>
      <c r="S162" s="2"/>
      <c r="T162" s="3"/>
      <c r="U162" s="2"/>
      <c r="V162" s="3"/>
      <c r="X162" s="12"/>
      <c r="Z162" s="6"/>
    </row>
    <row r="163" spans="12:26" s="5" customFormat="1" x14ac:dyDescent="0.25">
      <c r="L163" s="15"/>
      <c r="M163" s="1"/>
      <c r="N163" s="2"/>
      <c r="O163" s="2"/>
      <c r="P163" s="2"/>
      <c r="Q163" s="2"/>
      <c r="R163" s="2"/>
      <c r="S163" s="2"/>
      <c r="T163" s="3"/>
      <c r="U163" s="2"/>
      <c r="V163" s="3"/>
      <c r="X163" s="12"/>
      <c r="Z163" s="6"/>
    </row>
    <row r="164" spans="12:26" s="5" customFormat="1" x14ac:dyDescent="0.25">
      <c r="L164" s="15"/>
      <c r="M164" s="1"/>
      <c r="N164" s="2"/>
      <c r="O164" s="2"/>
      <c r="P164" s="2"/>
      <c r="Q164" s="2"/>
      <c r="R164" s="2"/>
      <c r="S164" s="2"/>
      <c r="T164" s="3"/>
      <c r="U164" s="2"/>
      <c r="V164" s="3"/>
      <c r="X164" s="12"/>
      <c r="Z164" s="6"/>
    </row>
    <row r="165" spans="12:26" s="5" customFormat="1" x14ac:dyDescent="0.25">
      <c r="L165" s="15"/>
      <c r="M165" s="1"/>
      <c r="N165" s="2"/>
      <c r="O165" s="2"/>
      <c r="P165" s="2"/>
      <c r="Q165" s="2"/>
      <c r="R165" s="2"/>
      <c r="S165" s="2"/>
      <c r="T165" s="3"/>
      <c r="U165" s="2"/>
      <c r="V165" s="3"/>
      <c r="X165" s="12"/>
      <c r="Z165" s="6"/>
    </row>
    <row r="166" spans="12:26" s="5" customFormat="1" x14ac:dyDescent="0.25">
      <c r="L166" s="15"/>
      <c r="M166" s="1"/>
      <c r="N166" s="2"/>
      <c r="O166" s="2"/>
      <c r="P166" s="2"/>
      <c r="Q166" s="2"/>
      <c r="R166" s="2"/>
      <c r="S166" s="2"/>
      <c r="T166" s="3"/>
      <c r="U166" s="2"/>
      <c r="V166" s="3"/>
      <c r="X166" s="12"/>
      <c r="Z166" s="6"/>
    </row>
    <row r="167" spans="12:26" s="5" customFormat="1" x14ac:dyDescent="0.25">
      <c r="L167" s="15"/>
      <c r="M167" s="1"/>
      <c r="N167" s="2"/>
      <c r="O167" s="2"/>
      <c r="P167" s="2"/>
      <c r="Q167" s="2"/>
      <c r="R167" s="2"/>
      <c r="S167" s="2"/>
      <c r="T167" s="3"/>
      <c r="U167" s="2"/>
      <c r="V167" s="3"/>
      <c r="X167" s="12"/>
      <c r="Z167" s="6"/>
    </row>
    <row r="168" spans="12:26" s="5" customFormat="1" x14ac:dyDescent="0.25">
      <c r="L168" s="15"/>
      <c r="M168" s="1"/>
      <c r="N168" s="2"/>
      <c r="O168" s="2"/>
      <c r="P168" s="2"/>
      <c r="Q168" s="2"/>
      <c r="R168" s="2"/>
      <c r="S168" s="2"/>
      <c r="T168" s="3"/>
      <c r="U168" s="2"/>
      <c r="V168" s="3"/>
      <c r="X168" s="12"/>
      <c r="Z168" s="6"/>
    </row>
    <row r="169" spans="12:26" s="5" customFormat="1" x14ac:dyDescent="0.25">
      <c r="L169" s="15"/>
      <c r="M169" s="1"/>
      <c r="N169" s="2"/>
      <c r="O169" s="2"/>
      <c r="P169" s="2"/>
      <c r="Q169" s="2"/>
      <c r="R169" s="2"/>
      <c r="S169" s="2"/>
      <c r="T169" s="3"/>
      <c r="U169" s="2"/>
      <c r="V169" s="3"/>
      <c r="X169" s="12"/>
      <c r="Z169" s="6"/>
    </row>
    <row r="170" spans="12:26" s="5" customFormat="1" x14ac:dyDescent="0.25">
      <c r="L170" s="15"/>
      <c r="M170" s="1"/>
      <c r="N170" s="2"/>
      <c r="O170" s="2"/>
      <c r="P170" s="2"/>
      <c r="Q170" s="2"/>
      <c r="R170" s="2"/>
      <c r="S170" s="2"/>
      <c r="T170" s="3"/>
      <c r="U170" s="2"/>
      <c r="V170" s="3"/>
      <c r="X170" s="12"/>
      <c r="Z170" s="6"/>
    </row>
    <row r="171" spans="12:26" s="5" customFormat="1" x14ac:dyDescent="0.25">
      <c r="L171" s="15"/>
      <c r="M171" s="1"/>
      <c r="N171" s="2"/>
      <c r="O171" s="2"/>
      <c r="P171" s="2"/>
      <c r="Q171" s="2"/>
      <c r="R171" s="2"/>
      <c r="S171" s="2"/>
      <c r="T171" s="3"/>
      <c r="U171" s="2"/>
      <c r="V171" s="3"/>
      <c r="X171" s="12"/>
      <c r="Z171" s="6"/>
    </row>
    <row r="172" spans="12:26" s="5" customFormat="1" x14ac:dyDescent="0.25">
      <c r="L172" s="15"/>
      <c r="M172" s="1"/>
      <c r="N172" s="2"/>
      <c r="O172" s="2"/>
      <c r="P172" s="2"/>
      <c r="Q172" s="2"/>
      <c r="R172" s="2"/>
      <c r="S172" s="2"/>
      <c r="T172" s="3"/>
      <c r="U172" s="2"/>
      <c r="V172" s="3"/>
      <c r="X172" s="12"/>
      <c r="Z172" s="6"/>
    </row>
    <row r="173" spans="12:26" s="5" customFormat="1" x14ac:dyDescent="0.25">
      <c r="L173" s="15"/>
      <c r="M173" s="1"/>
      <c r="N173" s="2"/>
      <c r="O173" s="2"/>
      <c r="P173" s="2"/>
      <c r="Q173" s="2"/>
      <c r="R173" s="2"/>
      <c r="S173" s="2"/>
      <c r="T173" s="3"/>
      <c r="U173" s="2"/>
      <c r="V173" s="3"/>
      <c r="X173" s="12"/>
      <c r="Z173" s="6"/>
    </row>
    <row r="174" spans="12:26" s="5" customFormat="1" x14ac:dyDescent="0.25">
      <c r="L174" s="15"/>
      <c r="M174" s="1"/>
      <c r="N174" s="2"/>
      <c r="O174" s="2"/>
      <c r="P174" s="2"/>
      <c r="Q174" s="2"/>
      <c r="R174" s="2"/>
      <c r="S174" s="2"/>
      <c r="T174" s="3"/>
      <c r="U174" s="2"/>
      <c r="V174" s="3"/>
      <c r="X174" s="12"/>
      <c r="Z174" s="6"/>
    </row>
    <row r="175" spans="12:26" s="5" customFormat="1" x14ac:dyDescent="0.25">
      <c r="L175" s="15"/>
      <c r="M175" s="1"/>
      <c r="N175" s="2"/>
      <c r="O175" s="2"/>
      <c r="P175" s="2"/>
      <c r="Q175" s="2"/>
      <c r="R175" s="2"/>
      <c r="S175" s="2"/>
      <c r="T175" s="3"/>
      <c r="U175" s="2"/>
      <c r="V175" s="3"/>
      <c r="X175" s="12"/>
      <c r="Z175" s="6"/>
    </row>
    <row r="176" spans="12:26" s="5" customFormat="1" x14ac:dyDescent="0.25">
      <c r="L176" s="15"/>
      <c r="M176" s="1"/>
      <c r="N176" s="2"/>
      <c r="O176" s="2"/>
      <c r="P176" s="2"/>
      <c r="Q176" s="2"/>
      <c r="R176" s="2"/>
      <c r="S176" s="2"/>
      <c r="T176" s="3"/>
      <c r="U176" s="2"/>
      <c r="V176" s="3"/>
      <c r="X176" s="12"/>
      <c r="Z176" s="6"/>
    </row>
    <row r="177" spans="12:26" s="5" customFormat="1" x14ac:dyDescent="0.25">
      <c r="L177" s="15"/>
      <c r="M177" s="1"/>
      <c r="N177" s="2"/>
      <c r="O177" s="2"/>
      <c r="P177" s="2"/>
      <c r="Q177" s="2"/>
      <c r="R177" s="2"/>
      <c r="S177" s="2"/>
      <c r="T177" s="3"/>
      <c r="U177" s="2"/>
      <c r="V177" s="3"/>
      <c r="X177" s="12"/>
      <c r="Z177" s="6"/>
    </row>
    <row r="178" spans="12:26" s="5" customFormat="1" x14ac:dyDescent="0.25">
      <c r="L178" s="15"/>
      <c r="M178" s="1"/>
      <c r="N178" s="2"/>
      <c r="O178" s="2"/>
      <c r="P178" s="2"/>
      <c r="Q178" s="2"/>
      <c r="R178" s="2"/>
      <c r="S178" s="2"/>
      <c r="T178" s="3"/>
      <c r="U178" s="2"/>
      <c r="V178" s="3"/>
      <c r="X178" s="12"/>
      <c r="Z178" s="6"/>
    </row>
    <row r="179" spans="12:26" s="5" customFormat="1" x14ac:dyDescent="0.25">
      <c r="L179" s="15"/>
      <c r="M179" s="1"/>
      <c r="N179" s="2"/>
      <c r="O179" s="2"/>
      <c r="P179" s="2"/>
      <c r="Q179" s="2"/>
      <c r="R179" s="2"/>
      <c r="S179" s="2"/>
      <c r="T179" s="3"/>
      <c r="U179" s="2"/>
      <c r="V179" s="3"/>
      <c r="X179" s="12"/>
      <c r="Z179" s="6"/>
    </row>
    <row r="180" spans="12:26" s="5" customFormat="1" x14ac:dyDescent="0.25">
      <c r="L180" s="15"/>
      <c r="M180" s="1"/>
      <c r="N180" s="2"/>
      <c r="O180" s="2"/>
      <c r="P180" s="2"/>
      <c r="Q180" s="2"/>
      <c r="R180" s="2"/>
      <c r="S180" s="2"/>
      <c r="T180" s="3"/>
      <c r="U180" s="2"/>
      <c r="V180" s="3"/>
      <c r="X180" s="12"/>
      <c r="Z180" s="6"/>
    </row>
    <row r="181" spans="12:26" s="5" customFormat="1" x14ac:dyDescent="0.25">
      <c r="L181" s="15"/>
      <c r="M181" s="1"/>
      <c r="N181" s="2"/>
      <c r="O181" s="2"/>
      <c r="P181" s="2"/>
      <c r="Q181" s="2"/>
      <c r="R181" s="2"/>
      <c r="S181" s="2"/>
      <c r="T181" s="3"/>
      <c r="U181" s="2"/>
      <c r="V181" s="3"/>
      <c r="X181" s="12"/>
      <c r="Z181" s="6"/>
    </row>
    <row r="182" spans="12:26" s="5" customFormat="1" x14ac:dyDescent="0.25">
      <c r="L182" s="15"/>
      <c r="M182" s="1"/>
      <c r="N182" s="2"/>
      <c r="O182" s="2"/>
      <c r="P182" s="2"/>
      <c r="Q182" s="2"/>
      <c r="R182" s="2"/>
      <c r="S182" s="2"/>
      <c r="T182" s="3"/>
      <c r="U182" s="2"/>
      <c r="V182" s="3"/>
      <c r="X182" s="12"/>
      <c r="Z182" s="6"/>
    </row>
    <row r="183" spans="12:26" s="5" customFormat="1" x14ac:dyDescent="0.25">
      <c r="L183" s="15"/>
      <c r="M183" s="1"/>
      <c r="N183" s="2"/>
      <c r="O183" s="2"/>
      <c r="P183" s="2"/>
      <c r="Q183" s="2"/>
      <c r="R183" s="2"/>
      <c r="S183" s="2"/>
      <c r="T183" s="3"/>
      <c r="U183" s="2"/>
      <c r="V183" s="3"/>
      <c r="X183" s="12"/>
      <c r="Z183" s="6"/>
    </row>
    <row r="184" spans="12:26" s="5" customFormat="1" x14ac:dyDescent="0.25">
      <c r="L184" s="15"/>
      <c r="M184" s="1"/>
      <c r="N184" s="2"/>
      <c r="O184" s="2"/>
      <c r="P184" s="2"/>
      <c r="Q184" s="2"/>
      <c r="R184" s="2"/>
      <c r="S184" s="2"/>
      <c r="T184" s="3"/>
      <c r="U184" s="2"/>
      <c r="V184" s="3"/>
      <c r="X184" s="12"/>
      <c r="Z184" s="6"/>
    </row>
    <row r="185" spans="12:26" s="5" customFormat="1" x14ac:dyDescent="0.25">
      <c r="L185" s="15"/>
      <c r="M185" s="1"/>
      <c r="N185" s="2"/>
      <c r="O185" s="2"/>
      <c r="P185" s="2"/>
      <c r="Q185" s="2"/>
      <c r="R185" s="2"/>
      <c r="S185" s="2"/>
      <c r="T185" s="3"/>
      <c r="U185" s="2"/>
      <c r="V185" s="3"/>
      <c r="X185" s="12"/>
      <c r="Z185" s="6"/>
    </row>
    <row r="186" spans="12:26" s="5" customFormat="1" x14ac:dyDescent="0.25">
      <c r="L186" s="15"/>
      <c r="M186" s="1"/>
      <c r="N186" s="2"/>
      <c r="O186" s="2"/>
      <c r="P186" s="2"/>
      <c r="Q186" s="2"/>
      <c r="R186" s="2"/>
      <c r="S186" s="2"/>
      <c r="T186" s="3"/>
      <c r="U186" s="2"/>
      <c r="V186" s="3"/>
      <c r="X186" s="12"/>
      <c r="Z186" s="6"/>
    </row>
    <row r="187" spans="12:26" s="5" customFormat="1" x14ac:dyDescent="0.25">
      <c r="L187" s="15"/>
      <c r="M187" s="1"/>
      <c r="N187" s="2"/>
      <c r="O187" s="2"/>
      <c r="P187" s="2"/>
      <c r="Q187" s="2"/>
      <c r="R187" s="2"/>
      <c r="S187" s="2"/>
      <c r="T187" s="3"/>
      <c r="U187" s="2"/>
      <c r="V187" s="3"/>
      <c r="X187" s="12"/>
      <c r="Z187" s="6"/>
    </row>
    <row r="188" spans="12:26" s="5" customFormat="1" x14ac:dyDescent="0.25">
      <c r="L188" s="15"/>
      <c r="M188" s="1"/>
      <c r="N188" s="2"/>
      <c r="O188" s="2"/>
      <c r="P188" s="2"/>
      <c r="Q188" s="2"/>
      <c r="R188" s="2"/>
      <c r="S188" s="2"/>
      <c r="T188" s="3"/>
      <c r="U188" s="2"/>
      <c r="V188" s="3"/>
      <c r="X188" s="12"/>
      <c r="Z188" s="6"/>
    </row>
    <row r="189" spans="12:26" s="5" customFormat="1" x14ac:dyDescent="0.25">
      <c r="L189" s="15"/>
      <c r="M189" s="1"/>
      <c r="N189" s="2"/>
      <c r="O189" s="2"/>
      <c r="P189" s="2"/>
      <c r="Q189" s="2"/>
      <c r="R189" s="2"/>
      <c r="S189" s="2"/>
      <c r="T189" s="3"/>
      <c r="U189" s="2"/>
      <c r="V189" s="3"/>
      <c r="X189" s="12"/>
      <c r="Z189" s="6"/>
    </row>
    <row r="190" spans="12:26" s="5" customFormat="1" x14ac:dyDescent="0.25">
      <c r="L190" s="15"/>
      <c r="M190" s="1"/>
      <c r="N190" s="2"/>
      <c r="O190" s="2"/>
      <c r="P190" s="2"/>
      <c r="Q190" s="2"/>
      <c r="R190" s="2"/>
      <c r="S190" s="2"/>
      <c r="T190" s="3"/>
      <c r="U190" s="2"/>
      <c r="V190" s="3"/>
      <c r="X190" s="12"/>
      <c r="Z190" s="6"/>
    </row>
    <row r="191" spans="12:26" s="5" customFormat="1" x14ac:dyDescent="0.25">
      <c r="L191" s="15"/>
      <c r="M191" s="1"/>
      <c r="N191" s="2"/>
      <c r="O191" s="2"/>
      <c r="P191" s="2"/>
      <c r="Q191" s="2"/>
      <c r="R191" s="2"/>
      <c r="S191" s="2"/>
      <c r="T191" s="3"/>
      <c r="U191" s="2"/>
      <c r="V191" s="3"/>
      <c r="X191" s="12"/>
      <c r="Z191" s="6"/>
    </row>
    <row r="192" spans="12:26" s="5" customFormat="1" x14ac:dyDescent="0.25">
      <c r="L192" s="15"/>
      <c r="M192" s="1"/>
      <c r="N192" s="2"/>
      <c r="O192" s="2"/>
      <c r="P192" s="2"/>
      <c r="Q192" s="2"/>
      <c r="R192" s="2"/>
      <c r="S192" s="2"/>
      <c r="T192" s="3"/>
      <c r="U192" s="2"/>
      <c r="V192" s="3"/>
      <c r="X192" s="12"/>
      <c r="Z192" s="6"/>
    </row>
    <row r="193" spans="12:26" s="5" customFormat="1" x14ac:dyDescent="0.25">
      <c r="L193" s="15"/>
      <c r="M193" s="1"/>
      <c r="N193" s="2"/>
      <c r="O193" s="2"/>
      <c r="P193" s="2"/>
      <c r="Q193" s="2"/>
      <c r="R193" s="2"/>
      <c r="S193" s="2"/>
      <c r="T193" s="3"/>
      <c r="U193" s="2"/>
      <c r="V193" s="3"/>
      <c r="X193" s="12"/>
      <c r="Z193" s="6"/>
    </row>
    <row r="194" spans="12:26" s="5" customFormat="1" x14ac:dyDescent="0.25">
      <c r="L194" s="15"/>
      <c r="M194" s="1"/>
      <c r="N194" s="2"/>
      <c r="O194" s="2"/>
      <c r="P194" s="2"/>
      <c r="Q194" s="2"/>
      <c r="R194" s="2"/>
      <c r="S194" s="2"/>
      <c r="T194" s="3"/>
      <c r="U194" s="2"/>
      <c r="V194" s="3"/>
      <c r="X194" s="12"/>
      <c r="Z194" s="6"/>
    </row>
    <row r="195" spans="12:26" s="5" customFormat="1" x14ac:dyDescent="0.25">
      <c r="L195" s="15"/>
      <c r="M195" s="1"/>
      <c r="N195" s="2"/>
      <c r="O195" s="2"/>
      <c r="P195" s="2"/>
      <c r="Q195" s="2"/>
      <c r="R195" s="2"/>
      <c r="S195" s="2"/>
      <c r="T195" s="3"/>
      <c r="U195" s="2"/>
      <c r="V195" s="3"/>
      <c r="X195" s="12"/>
      <c r="Z195" s="6"/>
    </row>
    <row r="196" spans="12:26" s="5" customFormat="1" x14ac:dyDescent="0.25">
      <c r="L196" s="15"/>
      <c r="M196" s="1"/>
      <c r="N196" s="2"/>
      <c r="O196" s="2"/>
      <c r="P196" s="2"/>
      <c r="Q196" s="2"/>
      <c r="R196" s="2"/>
      <c r="S196" s="2"/>
      <c r="T196" s="3"/>
      <c r="U196" s="2"/>
      <c r="V196" s="3"/>
      <c r="X196" s="12"/>
      <c r="Z196" s="6"/>
    </row>
    <row r="197" spans="12:26" s="5" customFormat="1" x14ac:dyDescent="0.25">
      <c r="L197" s="15"/>
      <c r="M197" s="1"/>
      <c r="N197" s="2"/>
      <c r="O197" s="2"/>
      <c r="P197" s="2"/>
      <c r="Q197" s="2"/>
      <c r="R197" s="2"/>
      <c r="S197" s="2"/>
      <c r="T197" s="3"/>
      <c r="U197" s="2"/>
      <c r="V197" s="3"/>
      <c r="X197" s="12"/>
      <c r="Z197" s="6"/>
    </row>
    <row r="198" spans="12:26" s="5" customFormat="1" x14ac:dyDescent="0.25">
      <c r="L198" s="15"/>
      <c r="M198" s="1"/>
      <c r="N198" s="2"/>
      <c r="O198" s="2"/>
      <c r="P198" s="2"/>
      <c r="Q198" s="2"/>
      <c r="R198" s="2"/>
      <c r="S198" s="2"/>
      <c r="T198" s="3"/>
      <c r="U198" s="2"/>
      <c r="V198" s="3"/>
      <c r="X198" s="12"/>
      <c r="Z198" s="6"/>
    </row>
    <row r="199" spans="12:26" s="5" customFormat="1" x14ac:dyDescent="0.25">
      <c r="L199" s="15"/>
      <c r="M199" s="1"/>
      <c r="N199" s="2"/>
      <c r="O199" s="2"/>
      <c r="P199" s="2"/>
      <c r="Q199" s="2"/>
      <c r="R199" s="2"/>
      <c r="S199" s="2"/>
      <c r="T199" s="3"/>
      <c r="U199" s="2"/>
      <c r="V199" s="3"/>
      <c r="X199" s="12"/>
      <c r="Z199" s="6"/>
    </row>
    <row r="200" spans="12:26" s="5" customFormat="1" x14ac:dyDescent="0.25">
      <c r="L200" s="15"/>
      <c r="M200" s="1"/>
      <c r="N200" s="2"/>
      <c r="O200" s="2"/>
      <c r="P200" s="2"/>
      <c r="Q200" s="2"/>
      <c r="R200" s="2"/>
      <c r="S200" s="2"/>
      <c r="T200" s="3"/>
      <c r="U200" s="2"/>
      <c r="V200" s="3"/>
      <c r="X200" s="12"/>
      <c r="Z200" s="6"/>
    </row>
    <row r="201" spans="12:26" s="5" customFormat="1" x14ac:dyDescent="0.25">
      <c r="L201" s="15"/>
      <c r="M201" s="1"/>
      <c r="N201" s="2"/>
      <c r="O201" s="2"/>
      <c r="P201" s="2"/>
      <c r="Q201" s="2"/>
      <c r="R201" s="2"/>
      <c r="S201" s="2"/>
      <c r="T201" s="3"/>
      <c r="U201" s="2"/>
      <c r="V201" s="3"/>
      <c r="X201" s="12"/>
      <c r="Z201" s="6"/>
    </row>
    <row r="202" spans="12:26" s="5" customFormat="1" x14ac:dyDescent="0.25">
      <c r="L202" s="15"/>
      <c r="M202" s="1"/>
      <c r="N202" s="2"/>
      <c r="O202" s="2"/>
      <c r="P202" s="2"/>
      <c r="Q202" s="2"/>
      <c r="R202" s="2"/>
      <c r="S202" s="2"/>
      <c r="T202" s="3"/>
      <c r="U202" s="2"/>
      <c r="V202" s="3"/>
      <c r="X202" s="12"/>
      <c r="Z202" s="6"/>
    </row>
    <row r="203" spans="12:26" s="5" customFormat="1" x14ac:dyDescent="0.25">
      <c r="L203" s="15"/>
      <c r="M203" s="1"/>
      <c r="N203" s="2"/>
      <c r="O203" s="2"/>
      <c r="P203" s="2"/>
      <c r="Q203" s="2"/>
      <c r="R203" s="2"/>
      <c r="S203" s="2"/>
      <c r="T203" s="3"/>
      <c r="U203" s="2"/>
      <c r="V203" s="3"/>
      <c r="X203" s="12"/>
      <c r="Z203" s="6"/>
    </row>
    <row r="204" spans="12:26" s="5" customFormat="1" x14ac:dyDescent="0.25">
      <c r="L204" s="15"/>
      <c r="M204" s="1"/>
      <c r="N204" s="2"/>
      <c r="O204" s="2"/>
      <c r="P204" s="2"/>
      <c r="Q204" s="2"/>
      <c r="R204" s="2"/>
      <c r="S204" s="2"/>
      <c r="T204" s="3"/>
      <c r="U204" s="2"/>
      <c r="V204" s="3"/>
      <c r="X204" s="12"/>
      <c r="Z204" s="6"/>
    </row>
    <row r="205" spans="12:26" s="5" customFormat="1" x14ac:dyDescent="0.25">
      <c r="L205" s="15"/>
      <c r="M205" s="1"/>
      <c r="N205" s="2"/>
      <c r="O205" s="2"/>
      <c r="P205" s="2"/>
      <c r="Q205" s="2"/>
      <c r="R205" s="2"/>
      <c r="S205" s="2"/>
      <c r="T205" s="3"/>
      <c r="U205" s="2"/>
      <c r="V205" s="3"/>
      <c r="X205" s="12"/>
      <c r="Z205" s="6"/>
    </row>
    <row r="206" spans="12:26" s="5" customFormat="1" x14ac:dyDescent="0.25">
      <c r="L206" s="15"/>
      <c r="M206" s="1"/>
      <c r="N206" s="2"/>
      <c r="O206" s="2"/>
      <c r="P206" s="2"/>
      <c r="Q206" s="2"/>
      <c r="R206" s="2"/>
      <c r="S206" s="2"/>
      <c r="T206" s="3"/>
      <c r="U206" s="2"/>
      <c r="V206" s="3"/>
      <c r="X206" s="12"/>
      <c r="Z206" s="6"/>
    </row>
    <row r="207" spans="12:26" s="5" customFormat="1" x14ac:dyDescent="0.25">
      <c r="L207" s="15"/>
      <c r="M207" s="1"/>
      <c r="N207" s="2"/>
      <c r="O207" s="2"/>
      <c r="P207" s="2"/>
      <c r="Q207" s="2"/>
      <c r="R207" s="2"/>
      <c r="S207" s="2"/>
      <c r="T207" s="3"/>
      <c r="U207" s="2"/>
      <c r="V207" s="3"/>
      <c r="X207" s="12"/>
      <c r="Z207" s="6"/>
    </row>
    <row r="208" spans="12:26" s="5" customFormat="1" x14ac:dyDescent="0.25">
      <c r="L208" s="15"/>
      <c r="M208" s="1"/>
      <c r="N208" s="2"/>
      <c r="O208" s="2"/>
      <c r="P208" s="2"/>
      <c r="Q208" s="2"/>
      <c r="R208" s="2"/>
      <c r="S208" s="2"/>
      <c r="T208" s="3"/>
      <c r="U208" s="2"/>
      <c r="V208" s="3"/>
      <c r="X208" s="12"/>
      <c r="Z208" s="6"/>
    </row>
    <row r="209" spans="12:26" s="5" customFormat="1" x14ac:dyDescent="0.25">
      <c r="L209" s="15"/>
      <c r="M209" s="1"/>
      <c r="N209" s="2"/>
      <c r="O209" s="2"/>
      <c r="P209" s="2"/>
      <c r="Q209" s="2"/>
      <c r="R209" s="2"/>
      <c r="S209" s="2"/>
      <c r="T209" s="3"/>
      <c r="U209" s="2"/>
      <c r="V209" s="3"/>
      <c r="X209" s="12"/>
      <c r="Z209" s="6"/>
    </row>
    <row r="210" spans="12:26" s="5" customFormat="1" x14ac:dyDescent="0.25">
      <c r="L210" s="15"/>
      <c r="M210" s="1"/>
      <c r="N210" s="2"/>
      <c r="O210" s="2"/>
      <c r="P210" s="2"/>
      <c r="Q210" s="2"/>
      <c r="R210" s="2"/>
      <c r="S210" s="2"/>
      <c r="T210" s="3"/>
      <c r="U210" s="2"/>
      <c r="V210" s="3"/>
      <c r="X210" s="12"/>
      <c r="Z210" s="6"/>
    </row>
    <row r="211" spans="12:26" s="5" customFormat="1" x14ac:dyDescent="0.25">
      <c r="L211" s="15"/>
      <c r="M211" s="1"/>
      <c r="N211" s="2"/>
      <c r="O211" s="2"/>
      <c r="P211" s="2"/>
      <c r="Q211" s="2"/>
      <c r="R211" s="2"/>
      <c r="S211" s="2"/>
      <c r="T211" s="3"/>
      <c r="U211" s="2"/>
      <c r="V211" s="3"/>
      <c r="X211" s="12"/>
      <c r="Z211" s="6"/>
    </row>
    <row r="212" spans="12:26" s="5" customFormat="1" x14ac:dyDescent="0.25">
      <c r="L212" s="15"/>
      <c r="M212" s="1"/>
      <c r="N212" s="2"/>
      <c r="O212" s="2"/>
      <c r="P212" s="2"/>
      <c r="Q212" s="2"/>
      <c r="R212" s="2"/>
      <c r="S212" s="2"/>
      <c r="T212" s="3"/>
      <c r="U212" s="2"/>
      <c r="V212" s="3"/>
      <c r="X212" s="12"/>
      <c r="Z212" s="6"/>
    </row>
    <row r="213" spans="12:26" s="5" customFormat="1" x14ac:dyDescent="0.25">
      <c r="L213" s="15"/>
      <c r="M213" s="1"/>
      <c r="N213" s="2"/>
      <c r="O213" s="2"/>
      <c r="P213" s="2"/>
      <c r="Q213" s="2"/>
      <c r="R213" s="2"/>
      <c r="S213" s="2"/>
      <c r="T213" s="3"/>
      <c r="U213" s="2"/>
      <c r="V213" s="3"/>
      <c r="X213" s="12"/>
      <c r="Z213" s="6"/>
    </row>
    <row r="214" spans="12:26" s="5" customFormat="1" x14ac:dyDescent="0.25">
      <c r="L214" s="15"/>
      <c r="M214" s="1"/>
      <c r="N214" s="2"/>
      <c r="O214" s="2"/>
      <c r="P214" s="2"/>
      <c r="Q214" s="2"/>
      <c r="R214" s="2"/>
      <c r="S214" s="2"/>
      <c r="T214" s="3"/>
      <c r="U214" s="2"/>
      <c r="V214" s="3"/>
      <c r="X214" s="12"/>
      <c r="Z214" s="6"/>
    </row>
    <row r="215" spans="12:26" s="5" customFormat="1" x14ac:dyDescent="0.25">
      <c r="L215" s="15"/>
      <c r="M215" s="1"/>
      <c r="N215" s="2"/>
      <c r="O215" s="2"/>
      <c r="P215" s="2"/>
      <c r="Q215" s="2"/>
      <c r="R215" s="2"/>
      <c r="S215" s="2"/>
      <c r="T215" s="3"/>
      <c r="U215" s="2"/>
      <c r="V215" s="3"/>
      <c r="X215" s="12"/>
      <c r="Z215" s="6"/>
    </row>
    <row r="216" spans="12:26" s="5" customFormat="1" x14ac:dyDescent="0.25">
      <c r="L216" s="15"/>
      <c r="M216" s="1"/>
      <c r="N216" s="2"/>
      <c r="O216" s="2"/>
      <c r="P216" s="2"/>
      <c r="Q216" s="2"/>
      <c r="R216" s="2"/>
      <c r="S216" s="2"/>
      <c r="T216" s="3"/>
      <c r="U216" s="2"/>
      <c r="V216" s="3"/>
      <c r="X216" s="12"/>
      <c r="Z216" s="6"/>
    </row>
    <row r="217" spans="12:26" s="5" customFormat="1" x14ac:dyDescent="0.25">
      <c r="L217" s="15"/>
      <c r="M217" s="1"/>
      <c r="N217" s="2"/>
      <c r="O217" s="2"/>
      <c r="P217" s="2"/>
      <c r="Q217" s="2"/>
      <c r="R217" s="2"/>
      <c r="S217" s="2"/>
      <c r="T217" s="3"/>
      <c r="U217" s="2"/>
      <c r="V217" s="3"/>
      <c r="X217" s="12"/>
      <c r="Z217" s="6"/>
    </row>
    <row r="218" spans="12:26" s="5" customFormat="1" x14ac:dyDescent="0.25">
      <c r="L218" s="15"/>
      <c r="M218" s="1"/>
      <c r="N218" s="2"/>
      <c r="O218" s="2"/>
      <c r="P218" s="2"/>
      <c r="Q218" s="2"/>
      <c r="R218" s="2"/>
      <c r="S218" s="2"/>
      <c r="T218" s="3"/>
      <c r="U218" s="2"/>
      <c r="V218" s="3"/>
      <c r="X218" s="12"/>
      <c r="Z218" s="6"/>
    </row>
    <row r="219" spans="12:26" s="5" customFormat="1" x14ac:dyDescent="0.25">
      <c r="L219" s="15"/>
      <c r="M219" s="1"/>
      <c r="N219" s="2"/>
      <c r="O219" s="2"/>
      <c r="P219" s="2"/>
      <c r="Q219" s="2"/>
      <c r="R219" s="2"/>
      <c r="S219" s="2"/>
      <c r="T219" s="3"/>
      <c r="U219" s="2"/>
      <c r="V219" s="3"/>
      <c r="X219" s="12"/>
      <c r="Z219" s="6"/>
    </row>
    <row r="220" spans="12:26" s="5" customFormat="1" x14ac:dyDescent="0.25">
      <c r="L220" s="15"/>
      <c r="M220" s="1"/>
      <c r="N220" s="2"/>
      <c r="O220" s="2"/>
      <c r="P220" s="2"/>
      <c r="Q220" s="2"/>
      <c r="R220" s="2"/>
      <c r="S220" s="2"/>
      <c r="T220" s="3"/>
      <c r="U220" s="2"/>
      <c r="V220" s="3"/>
      <c r="X220" s="12"/>
      <c r="Z220" s="6"/>
    </row>
    <row r="221" spans="12:26" s="5" customFormat="1" x14ac:dyDescent="0.25">
      <c r="L221" s="15"/>
      <c r="M221" s="1"/>
      <c r="N221" s="2"/>
      <c r="O221" s="2"/>
      <c r="P221" s="2"/>
      <c r="Q221" s="2"/>
      <c r="R221" s="2"/>
      <c r="S221" s="2"/>
      <c r="T221" s="3"/>
      <c r="U221" s="2"/>
      <c r="V221" s="3"/>
      <c r="X221" s="12"/>
      <c r="Z221" s="6"/>
    </row>
    <row r="222" spans="12:26" s="5" customFormat="1" x14ac:dyDescent="0.25">
      <c r="L222" s="15"/>
      <c r="M222" s="1"/>
      <c r="N222" s="2"/>
      <c r="O222" s="2"/>
      <c r="P222" s="2"/>
      <c r="Q222" s="2"/>
      <c r="R222" s="2"/>
      <c r="S222" s="2"/>
      <c r="T222" s="3"/>
      <c r="U222" s="2"/>
      <c r="V222" s="3"/>
      <c r="X222" s="12"/>
      <c r="Z222" s="6"/>
    </row>
    <row r="223" spans="12:26" s="5" customFormat="1" x14ac:dyDescent="0.25">
      <c r="L223" s="15"/>
      <c r="M223" s="1"/>
      <c r="N223" s="2"/>
      <c r="O223" s="2"/>
      <c r="P223" s="2"/>
      <c r="Q223" s="2"/>
      <c r="R223" s="2"/>
      <c r="S223" s="2"/>
      <c r="T223" s="3"/>
      <c r="U223" s="2"/>
      <c r="V223" s="3"/>
      <c r="X223" s="12"/>
      <c r="Z223" s="6"/>
    </row>
    <row r="224" spans="12:26" s="5" customFormat="1" x14ac:dyDescent="0.25">
      <c r="L224" s="15"/>
      <c r="M224" s="1"/>
      <c r="N224" s="2"/>
      <c r="O224" s="2"/>
      <c r="P224" s="2"/>
      <c r="Q224" s="2"/>
      <c r="R224" s="2"/>
      <c r="S224" s="2"/>
      <c r="T224" s="3"/>
      <c r="U224" s="2"/>
      <c r="V224" s="3"/>
      <c r="X224" s="12"/>
      <c r="Z224" s="6"/>
    </row>
    <row r="225" spans="12:26" s="5" customFormat="1" x14ac:dyDescent="0.25">
      <c r="L225" s="15"/>
      <c r="M225" s="1"/>
      <c r="N225" s="2"/>
      <c r="O225" s="2"/>
      <c r="P225" s="2"/>
      <c r="Q225" s="2"/>
      <c r="R225" s="2"/>
      <c r="S225" s="2"/>
      <c r="T225" s="3"/>
      <c r="U225" s="2"/>
      <c r="V225" s="3"/>
      <c r="X225" s="12"/>
      <c r="Z225" s="6"/>
    </row>
    <row r="226" spans="12:26" s="5" customFormat="1" x14ac:dyDescent="0.25">
      <c r="L226" s="15"/>
      <c r="M226" s="1"/>
      <c r="N226" s="2"/>
      <c r="O226" s="2"/>
      <c r="P226" s="2"/>
      <c r="Q226" s="2"/>
      <c r="R226" s="2"/>
      <c r="S226" s="2"/>
      <c r="T226" s="3"/>
      <c r="U226" s="2"/>
      <c r="V226" s="3"/>
      <c r="X226" s="12"/>
      <c r="Z226" s="6"/>
    </row>
    <row r="227" spans="12:26" s="5" customFormat="1" x14ac:dyDescent="0.25">
      <c r="L227" s="15"/>
      <c r="M227" s="1"/>
      <c r="N227" s="2"/>
      <c r="O227" s="2"/>
      <c r="P227" s="2"/>
      <c r="Q227" s="2"/>
      <c r="R227" s="2"/>
      <c r="S227" s="2"/>
      <c r="T227" s="3"/>
      <c r="U227" s="2"/>
      <c r="V227" s="3"/>
      <c r="X227" s="12"/>
      <c r="Z227" s="6"/>
    </row>
    <row r="228" spans="12:26" s="5" customFormat="1" x14ac:dyDescent="0.25">
      <c r="L228" s="15"/>
      <c r="M228" s="1"/>
      <c r="N228" s="2"/>
      <c r="O228" s="2"/>
      <c r="P228" s="2"/>
      <c r="Q228" s="2"/>
      <c r="R228" s="2"/>
      <c r="S228" s="2"/>
      <c r="T228" s="3"/>
      <c r="U228" s="2"/>
      <c r="V228" s="3"/>
      <c r="X228" s="12"/>
      <c r="Z228" s="6"/>
    </row>
    <row r="229" spans="12:26" s="5" customFormat="1" x14ac:dyDescent="0.25">
      <c r="L229" s="15"/>
      <c r="M229" s="1"/>
      <c r="N229" s="2"/>
      <c r="O229" s="2"/>
      <c r="P229" s="2"/>
      <c r="Q229" s="2"/>
      <c r="R229" s="2"/>
      <c r="S229" s="2"/>
      <c r="T229" s="3"/>
      <c r="U229" s="2"/>
      <c r="V229" s="3"/>
      <c r="X229" s="12"/>
      <c r="Z229" s="6"/>
    </row>
    <row r="230" spans="12:26" s="5" customFormat="1" x14ac:dyDescent="0.25">
      <c r="L230" s="15"/>
      <c r="M230" s="1"/>
      <c r="N230" s="2"/>
      <c r="O230" s="2"/>
      <c r="P230" s="2"/>
      <c r="Q230" s="2"/>
      <c r="R230" s="2"/>
      <c r="S230" s="2"/>
      <c r="T230" s="3"/>
      <c r="U230" s="2"/>
      <c r="V230" s="3"/>
      <c r="X230" s="12"/>
      <c r="Z230" s="6"/>
    </row>
    <row r="231" spans="12:26" s="5" customFormat="1" x14ac:dyDescent="0.25">
      <c r="L231" s="15"/>
      <c r="M231" s="1"/>
      <c r="N231" s="2"/>
      <c r="O231" s="2"/>
      <c r="P231" s="2"/>
      <c r="Q231" s="2"/>
      <c r="R231" s="2"/>
      <c r="S231" s="2"/>
      <c r="T231" s="3"/>
      <c r="U231" s="2"/>
      <c r="V231" s="3"/>
      <c r="X231" s="12"/>
      <c r="Z231" s="6"/>
    </row>
    <row r="232" spans="12:26" s="5" customFormat="1" x14ac:dyDescent="0.25">
      <c r="L232" s="15"/>
      <c r="M232" s="1"/>
      <c r="N232" s="2"/>
      <c r="O232" s="2"/>
      <c r="P232" s="2"/>
      <c r="Q232" s="2"/>
      <c r="R232" s="2"/>
      <c r="S232" s="2"/>
      <c r="T232" s="3"/>
      <c r="U232" s="2"/>
      <c r="V232" s="3"/>
      <c r="X232" s="12"/>
      <c r="Z232" s="6"/>
    </row>
    <row r="233" spans="12:26" s="5" customFormat="1" x14ac:dyDescent="0.25">
      <c r="L233" s="15"/>
      <c r="M233" s="1"/>
      <c r="N233" s="2"/>
      <c r="O233" s="2"/>
      <c r="P233" s="2"/>
      <c r="Q233" s="2"/>
      <c r="R233" s="2"/>
      <c r="S233" s="2"/>
      <c r="T233" s="3"/>
      <c r="U233" s="2"/>
      <c r="V233" s="3"/>
      <c r="X233" s="12"/>
      <c r="Z233" s="6"/>
    </row>
    <row r="234" spans="12:26" s="5" customFormat="1" x14ac:dyDescent="0.25">
      <c r="L234" s="15"/>
      <c r="M234" s="1"/>
      <c r="N234" s="2"/>
      <c r="O234" s="2"/>
      <c r="P234" s="2"/>
      <c r="Q234" s="2"/>
      <c r="R234" s="2"/>
      <c r="S234" s="2"/>
      <c r="T234" s="3"/>
      <c r="U234" s="2"/>
      <c r="V234" s="3"/>
      <c r="X234" s="12"/>
      <c r="Z234" s="6"/>
    </row>
    <row r="235" spans="12:26" s="5" customFormat="1" x14ac:dyDescent="0.25">
      <c r="L235" s="15"/>
      <c r="M235" s="1"/>
      <c r="N235" s="2"/>
      <c r="O235" s="2"/>
      <c r="P235" s="2"/>
      <c r="Q235" s="2"/>
      <c r="R235" s="2"/>
      <c r="S235" s="2"/>
      <c r="T235" s="3"/>
      <c r="U235" s="2"/>
      <c r="V235" s="3"/>
      <c r="X235" s="12"/>
      <c r="Z235" s="6"/>
    </row>
    <row r="236" spans="12:26" s="5" customFormat="1" x14ac:dyDescent="0.25">
      <c r="L236" s="15"/>
      <c r="M236" s="1"/>
      <c r="N236" s="2"/>
      <c r="O236" s="2"/>
      <c r="P236" s="2"/>
      <c r="Q236" s="2"/>
      <c r="R236" s="2"/>
      <c r="S236" s="2"/>
      <c r="T236" s="3"/>
      <c r="U236" s="2"/>
      <c r="V236" s="3"/>
      <c r="X236" s="12"/>
      <c r="Z236" s="6"/>
    </row>
    <row r="237" spans="12:26" s="5" customFormat="1" x14ac:dyDescent="0.25">
      <c r="L237" s="15"/>
      <c r="M237" s="1"/>
      <c r="N237" s="2"/>
      <c r="O237" s="2"/>
      <c r="P237" s="2"/>
      <c r="Q237" s="2"/>
      <c r="R237" s="2"/>
      <c r="S237" s="2"/>
      <c r="T237" s="3"/>
      <c r="U237" s="2"/>
      <c r="V237" s="3"/>
      <c r="X237" s="12"/>
      <c r="Z237" s="6"/>
    </row>
    <row r="238" spans="12:26" s="5" customFormat="1" x14ac:dyDescent="0.25">
      <c r="L238" s="15"/>
      <c r="M238" s="1"/>
      <c r="N238" s="2"/>
      <c r="O238" s="2"/>
      <c r="P238" s="2"/>
      <c r="Q238" s="2"/>
      <c r="R238" s="2"/>
      <c r="S238" s="2"/>
      <c r="T238" s="3"/>
      <c r="U238" s="2"/>
      <c r="V238" s="3"/>
      <c r="X238" s="12"/>
      <c r="Z238" s="6"/>
    </row>
    <row r="239" spans="12:26" s="5" customFormat="1" x14ac:dyDescent="0.25">
      <c r="L239" s="15"/>
      <c r="M239" s="1"/>
      <c r="N239" s="2"/>
      <c r="O239" s="2"/>
      <c r="P239" s="2"/>
      <c r="Q239" s="2"/>
      <c r="R239" s="2"/>
      <c r="S239" s="2"/>
      <c r="T239" s="3"/>
      <c r="U239" s="2"/>
      <c r="V239" s="3"/>
      <c r="X239" s="12"/>
      <c r="Z239" s="6"/>
    </row>
    <row r="240" spans="12:26" s="5" customFormat="1" x14ac:dyDescent="0.25">
      <c r="L240" s="15"/>
      <c r="M240" s="1"/>
      <c r="N240" s="2"/>
      <c r="O240" s="2"/>
      <c r="P240" s="2"/>
      <c r="Q240" s="2"/>
      <c r="R240" s="2"/>
      <c r="S240" s="2"/>
      <c r="T240" s="3"/>
      <c r="U240" s="2"/>
      <c r="V240" s="3"/>
      <c r="X240" s="12"/>
      <c r="Z240" s="6"/>
    </row>
    <row r="241" spans="12:26" s="5" customFormat="1" x14ac:dyDescent="0.25">
      <c r="L241" s="15"/>
      <c r="M241" s="1"/>
      <c r="N241" s="2"/>
      <c r="O241" s="2"/>
      <c r="P241" s="2"/>
      <c r="Q241" s="2"/>
      <c r="R241" s="2"/>
      <c r="S241" s="2"/>
      <c r="T241" s="3"/>
      <c r="U241" s="2"/>
      <c r="V241" s="3"/>
      <c r="X241" s="12"/>
      <c r="Z241" s="6"/>
    </row>
    <row r="242" spans="12:26" s="5" customFormat="1" x14ac:dyDescent="0.25">
      <c r="L242" s="15"/>
      <c r="M242" s="1"/>
      <c r="N242" s="2"/>
      <c r="O242" s="2"/>
      <c r="P242" s="2"/>
      <c r="Q242" s="2"/>
      <c r="R242" s="2"/>
      <c r="S242" s="2"/>
      <c r="T242" s="3"/>
      <c r="U242" s="2"/>
      <c r="V242" s="3"/>
      <c r="X242" s="12"/>
      <c r="Z242" s="6"/>
    </row>
    <row r="243" spans="12:26" s="5" customFormat="1" x14ac:dyDescent="0.25">
      <c r="L243" s="15"/>
      <c r="M243" s="1"/>
      <c r="N243" s="2"/>
      <c r="O243" s="2"/>
      <c r="P243" s="2"/>
      <c r="Q243" s="2"/>
      <c r="R243" s="2"/>
      <c r="S243" s="2"/>
      <c r="T243" s="3"/>
      <c r="U243" s="2"/>
      <c r="V243" s="3"/>
      <c r="X243" s="12"/>
      <c r="Z243" s="6"/>
    </row>
    <row r="244" spans="12:26" s="5" customFormat="1" x14ac:dyDescent="0.25">
      <c r="L244" s="15"/>
      <c r="M244" s="1"/>
      <c r="N244" s="2"/>
      <c r="O244" s="2"/>
      <c r="P244" s="2"/>
      <c r="Q244" s="2"/>
      <c r="R244" s="2"/>
      <c r="S244" s="2"/>
      <c r="T244" s="3"/>
      <c r="U244" s="2"/>
      <c r="V244" s="3"/>
      <c r="X244" s="12"/>
      <c r="Z244" s="6"/>
    </row>
    <row r="245" spans="12:26" s="5" customFormat="1" x14ac:dyDescent="0.25">
      <c r="L245" s="15"/>
      <c r="M245" s="1"/>
      <c r="N245" s="2"/>
      <c r="O245" s="2"/>
      <c r="P245" s="2"/>
      <c r="Q245" s="2"/>
      <c r="R245" s="2"/>
      <c r="S245" s="2"/>
      <c r="T245" s="3"/>
      <c r="U245" s="2"/>
      <c r="V245" s="3"/>
      <c r="X245" s="12"/>
      <c r="Z245" s="6"/>
    </row>
    <row r="246" spans="12:26" s="5" customFormat="1" x14ac:dyDescent="0.25">
      <c r="L246" s="15"/>
      <c r="M246" s="1"/>
      <c r="N246" s="2"/>
      <c r="O246" s="2"/>
      <c r="P246" s="2"/>
      <c r="Q246" s="2"/>
      <c r="R246" s="2"/>
      <c r="S246" s="2"/>
      <c r="T246" s="3"/>
      <c r="U246" s="2"/>
      <c r="V246" s="3"/>
      <c r="X246" s="12"/>
      <c r="Z246" s="6"/>
    </row>
    <row r="247" spans="12:26" s="5" customFormat="1" x14ac:dyDescent="0.25">
      <c r="L247" s="15"/>
      <c r="M247" s="1"/>
      <c r="N247" s="2"/>
      <c r="O247" s="2"/>
      <c r="P247" s="2"/>
      <c r="Q247" s="2"/>
      <c r="R247" s="2"/>
      <c r="S247" s="2"/>
      <c r="T247" s="3"/>
      <c r="U247" s="2"/>
      <c r="V247" s="3"/>
      <c r="X247" s="12"/>
      <c r="Z247" s="6"/>
    </row>
    <row r="248" spans="12:26" s="5" customFormat="1" x14ac:dyDescent="0.25">
      <c r="L248" s="15"/>
      <c r="M248" s="1"/>
      <c r="N248" s="2"/>
      <c r="O248" s="2"/>
      <c r="P248" s="2"/>
      <c r="Q248" s="2"/>
      <c r="R248" s="2"/>
      <c r="S248" s="2"/>
      <c r="T248" s="3"/>
      <c r="U248" s="2"/>
      <c r="V248" s="3"/>
      <c r="X248" s="12"/>
      <c r="Z248" s="6"/>
    </row>
    <row r="249" spans="12:26" s="5" customFormat="1" x14ac:dyDescent="0.25">
      <c r="L249" s="15"/>
      <c r="M249" s="1"/>
      <c r="N249" s="2"/>
      <c r="O249" s="2"/>
      <c r="P249" s="2"/>
      <c r="Q249" s="2"/>
      <c r="R249" s="2"/>
      <c r="S249" s="2"/>
      <c r="T249" s="3"/>
      <c r="U249" s="2"/>
      <c r="V249" s="3"/>
      <c r="X249" s="12"/>
      <c r="Z249" s="6"/>
    </row>
    <row r="250" spans="12:26" s="5" customFormat="1" x14ac:dyDescent="0.25">
      <c r="L250" s="15"/>
      <c r="M250" s="1"/>
      <c r="N250" s="2"/>
      <c r="O250" s="2"/>
      <c r="P250" s="2"/>
      <c r="Q250" s="2"/>
      <c r="R250" s="2"/>
      <c r="S250" s="2"/>
      <c r="T250" s="3"/>
      <c r="U250" s="2"/>
      <c r="V250" s="3"/>
      <c r="X250" s="12"/>
      <c r="Z250" s="6"/>
    </row>
    <row r="251" spans="12:26" s="5" customFormat="1" x14ac:dyDescent="0.25">
      <c r="L251" s="15"/>
      <c r="M251" s="1"/>
      <c r="N251" s="2"/>
      <c r="O251" s="2"/>
      <c r="P251" s="2"/>
      <c r="Q251" s="2"/>
      <c r="R251" s="2"/>
      <c r="S251" s="2"/>
      <c r="T251" s="3"/>
      <c r="U251" s="2"/>
      <c r="V251" s="3"/>
      <c r="X251" s="12"/>
      <c r="Z251" s="6"/>
    </row>
    <row r="252" spans="12:26" s="5" customFormat="1" x14ac:dyDescent="0.25">
      <c r="L252" s="15"/>
      <c r="M252" s="1"/>
      <c r="N252" s="2"/>
      <c r="O252" s="2"/>
      <c r="P252" s="2"/>
      <c r="Q252" s="2"/>
      <c r="R252" s="2"/>
      <c r="S252" s="2"/>
      <c r="T252" s="3"/>
      <c r="U252" s="2"/>
      <c r="V252" s="3"/>
      <c r="X252" s="12"/>
      <c r="Z252" s="6"/>
    </row>
    <row r="253" spans="12:26" s="5" customFormat="1" x14ac:dyDescent="0.25">
      <c r="L253" s="15"/>
      <c r="M253" s="1"/>
      <c r="N253" s="2"/>
      <c r="O253" s="2"/>
      <c r="P253" s="2"/>
      <c r="Q253" s="2"/>
      <c r="R253" s="2"/>
      <c r="S253" s="2"/>
      <c r="T253" s="3"/>
      <c r="U253" s="2"/>
      <c r="V253" s="3"/>
      <c r="X253" s="12"/>
      <c r="Z253" s="6"/>
    </row>
    <row r="254" spans="12:26" s="5" customFormat="1" x14ac:dyDescent="0.25">
      <c r="L254" s="15"/>
      <c r="M254" s="1"/>
      <c r="N254" s="2"/>
      <c r="O254" s="2"/>
      <c r="P254" s="2"/>
      <c r="Q254" s="2"/>
      <c r="R254" s="2"/>
      <c r="S254" s="2"/>
      <c r="T254" s="3"/>
      <c r="U254" s="2"/>
      <c r="V254" s="3"/>
      <c r="X254" s="12"/>
      <c r="Z254" s="6"/>
    </row>
    <row r="255" spans="12:26" s="5" customFormat="1" x14ac:dyDescent="0.25">
      <c r="L255" s="15"/>
      <c r="M255" s="1"/>
      <c r="N255" s="2"/>
      <c r="O255" s="2"/>
      <c r="P255" s="2"/>
      <c r="Q255" s="2"/>
      <c r="R255" s="2"/>
      <c r="S255" s="2"/>
      <c r="T255" s="3"/>
      <c r="U255" s="2"/>
      <c r="V255" s="3"/>
      <c r="X255" s="12"/>
      <c r="Z255" s="6"/>
    </row>
    <row r="256" spans="12:26" s="5" customFormat="1" x14ac:dyDescent="0.25">
      <c r="L256" s="15"/>
      <c r="M256" s="1"/>
      <c r="N256" s="2"/>
      <c r="O256" s="2"/>
      <c r="P256" s="2"/>
      <c r="Q256" s="2"/>
      <c r="R256" s="2"/>
      <c r="S256" s="2"/>
      <c r="T256" s="3"/>
      <c r="U256" s="2"/>
      <c r="V256" s="3"/>
      <c r="X256" s="12"/>
      <c r="Z256" s="6"/>
    </row>
    <row r="257" spans="12:26" s="5" customFormat="1" x14ac:dyDescent="0.25">
      <c r="L257" s="15"/>
      <c r="M257" s="1"/>
      <c r="N257" s="2"/>
      <c r="O257" s="2"/>
      <c r="P257" s="2"/>
      <c r="Q257" s="2"/>
      <c r="R257" s="2"/>
      <c r="S257" s="2"/>
      <c r="T257" s="3"/>
      <c r="U257" s="2"/>
      <c r="V257" s="3"/>
      <c r="X257" s="12"/>
      <c r="Z257" s="6"/>
    </row>
    <row r="258" spans="12:26" s="5" customFormat="1" x14ac:dyDescent="0.25">
      <c r="L258" s="15"/>
      <c r="M258" s="1"/>
      <c r="N258" s="2"/>
      <c r="O258" s="2"/>
      <c r="P258" s="2"/>
      <c r="Q258" s="2"/>
      <c r="R258" s="2"/>
      <c r="S258" s="2"/>
      <c r="T258" s="3"/>
      <c r="U258" s="2"/>
      <c r="V258" s="3"/>
      <c r="X258" s="12"/>
      <c r="Z258" s="6"/>
    </row>
    <row r="259" spans="12:26" s="5" customFormat="1" x14ac:dyDescent="0.25">
      <c r="L259" s="15"/>
      <c r="M259" s="1"/>
      <c r="N259" s="2"/>
      <c r="O259" s="2"/>
      <c r="P259" s="2"/>
      <c r="Q259" s="2"/>
      <c r="R259" s="2"/>
      <c r="S259" s="2"/>
      <c r="T259" s="3"/>
      <c r="U259" s="2"/>
      <c r="V259" s="3"/>
      <c r="X259" s="12"/>
      <c r="Z259" s="6"/>
    </row>
    <row r="260" spans="12:26" s="5" customFormat="1" x14ac:dyDescent="0.25">
      <c r="L260" s="15"/>
      <c r="M260" s="1"/>
      <c r="N260" s="2"/>
      <c r="O260" s="2"/>
      <c r="P260" s="2"/>
      <c r="Q260" s="2"/>
      <c r="R260" s="2"/>
      <c r="S260" s="2"/>
      <c r="T260" s="3"/>
      <c r="U260" s="2"/>
      <c r="V260" s="3"/>
      <c r="X260" s="12"/>
      <c r="Z260" s="6"/>
    </row>
    <row r="261" spans="12:26" s="5" customFormat="1" x14ac:dyDescent="0.25">
      <c r="L261" s="15"/>
      <c r="M261" s="1"/>
      <c r="N261" s="2"/>
      <c r="O261" s="2"/>
      <c r="P261" s="2"/>
      <c r="Q261" s="2"/>
      <c r="R261" s="2"/>
      <c r="S261" s="2"/>
      <c r="T261" s="3"/>
      <c r="U261" s="2"/>
      <c r="V261" s="3"/>
      <c r="X261" s="12"/>
      <c r="Z261" s="6"/>
    </row>
    <row r="262" spans="12:26" s="5" customFormat="1" x14ac:dyDescent="0.25">
      <c r="L262" s="15"/>
      <c r="M262" s="1"/>
      <c r="N262" s="2"/>
      <c r="O262" s="2"/>
      <c r="P262" s="2"/>
      <c r="Q262" s="2"/>
      <c r="R262" s="2"/>
      <c r="S262" s="2"/>
      <c r="T262" s="3"/>
      <c r="U262" s="2"/>
      <c r="V262" s="3"/>
      <c r="X262" s="12"/>
      <c r="Z262" s="6"/>
    </row>
    <row r="263" spans="12:26" s="5" customFormat="1" x14ac:dyDescent="0.25">
      <c r="L263" s="15"/>
      <c r="M263" s="1"/>
      <c r="N263" s="2"/>
      <c r="O263" s="2"/>
      <c r="P263" s="2"/>
      <c r="Q263" s="2"/>
      <c r="R263" s="2"/>
      <c r="S263" s="2"/>
      <c r="T263" s="3"/>
      <c r="U263" s="2"/>
      <c r="V263" s="3"/>
      <c r="X263" s="12"/>
      <c r="Z263" s="6"/>
    </row>
    <row r="264" spans="12:26" s="5" customFormat="1" x14ac:dyDescent="0.25">
      <c r="L264" s="15"/>
      <c r="M264" s="1"/>
      <c r="N264" s="2"/>
      <c r="O264" s="2"/>
      <c r="P264" s="2"/>
      <c r="Q264" s="2"/>
      <c r="R264" s="2"/>
      <c r="S264" s="2"/>
      <c r="T264" s="3"/>
      <c r="U264" s="2"/>
      <c r="V264" s="3"/>
      <c r="X264" s="12"/>
      <c r="Z264" s="6"/>
    </row>
    <row r="265" spans="12:26" s="5" customFormat="1" x14ac:dyDescent="0.25">
      <c r="L265" s="15"/>
      <c r="M265" s="1"/>
      <c r="N265" s="2"/>
      <c r="O265" s="2"/>
      <c r="P265" s="2"/>
      <c r="Q265" s="2"/>
      <c r="R265" s="2"/>
      <c r="S265" s="2"/>
      <c r="T265" s="3"/>
      <c r="U265" s="2"/>
      <c r="V265" s="3"/>
      <c r="X265" s="12"/>
      <c r="Z265" s="6"/>
    </row>
  </sheetData>
  <autoFilter ref="A21:X89"/>
  <mergeCells count="7">
    <mergeCell ref="B20:K20"/>
    <mergeCell ref="A1:K1"/>
    <mergeCell ref="A2:K2"/>
    <mergeCell ref="A3:K3"/>
    <mergeCell ref="A4:K4"/>
    <mergeCell ref="A5:K5"/>
    <mergeCell ref="B6:K6"/>
  </mergeCells>
  <dataValidations count="4">
    <dataValidation type="list" allowBlank="1" showInputMessage="1" showErrorMessage="1" sqref="B22:B40 B86:B89 B45:B52 B75:B83 B43 B63:B68 B71:B73">
      <formula1>$AE$22:$AE$68</formula1>
    </dataValidation>
    <dataValidation type="list" allowBlank="1" showInputMessage="1" showErrorMessage="1" sqref="T86:V88 T22:V83 T84">
      <formula1>$AD$22:$AD$40</formula1>
    </dataValidation>
    <dataValidation type="whole" allowBlank="1" showInputMessage="1" showErrorMessage="1" sqref="F22:Q43 F44:G60 H45:Q60 F86:Q88 F61:Q83">
      <formula1>0</formula1>
      <formula2>100</formula2>
    </dataValidation>
    <dataValidation type="list" allowBlank="1" showInputMessage="1" showErrorMessage="1" sqref="A22:A89">
      <formula1>$AA$22:$AA$32</formula1>
    </dataValidation>
  </dataValidations>
  <pageMargins left="0.82677165354330717" right="0.15748031496062992" top="0.55118110236220474" bottom="0.74803149606299213" header="0.31496062992125984" footer="0.31496062992125984"/>
  <pageSetup scale="16"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'[4]Prioridades Directivas'!#REF!</xm:f>
          </x14:formula1>
          <xm:sqref>B62 B84</xm:sqref>
        </x14:dataValidation>
        <x14:dataValidation type="list" allowBlank="1" showInputMessage="1" showErrorMessage="1">
          <x14:formula1>
            <xm:f>'[5]Prioridades Directivas'!#REF!</xm:f>
          </x14:formula1>
          <xm:sqref>B61 B41</xm:sqref>
        </x14:dataValidation>
        <x14:dataValidation type="list" allowBlank="1" showInputMessage="1" showErrorMessage="1">
          <x14:formula1>
            <xm:f>'[6]Prioridades Directivas'!#REF!</xm:f>
          </x14:formula1>
          <xm:sqref>B69:B70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PPNE2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POLONIA</dc:creator>
  <cp:lastModifiedBy>YONALVIS DE LEON</cp:lastModifiedBy>
  <dcterms:created xsi:type="dcterms:W3CDTF">2019-11-08T16:32:19Z</dcterms:created>
  <dcterms:modified xsi:type="dcterms:W3CDTF">2020-07-01T15:18:45Z</dcterms:modified>
</cp:coreProperties>
</file>